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3"/>
  <workbookPr filterPrivacy="1" codeName="ThisWorkbook"/>
  <xr:revisionPtr revIDLastSave="0" documentId="8_{1C0C4DF3-F9CD-4EC1-BB4E-BC734A6AD037}" xr6:coauthVersionLast="47" xr6:coauthVersionMax="47" xr10:uidLastSave="{00000000-0000-0000-0000-000000000000}"/>
  <bookViews>
    <workbookView xWindow="-108" yWindow="-108" windowWidth="23256" windowHeight="12720" tabRatio="824" firstSheet="3" activeTab="3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G20" i="54" l="1"/>
  <c r="I20" i="54" s="1"/>
  <c r="K20" i="54" s="1"/>
  <c r="O20" i="54" s="1"/>
  <c r="W20" i="54" s="1"/>
  <c r="O4" i="58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<sst xmlns="http://schemas.openxmlformats.org/spreadsheetml/2006/main" count="26" uniqueCount="26">
  <si>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</si>
  <si>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</si>
  <si>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</si>
  <si>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</si>
  <si>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</si>
  <si>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</si>
  <si>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</si>
  <si>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</si>
  <si>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</si>
  <si>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</si>
  <si>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</si>
  <si>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</si>
  <si>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</si>
  <si>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</si>
  <si>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rPr>
        <b/>
        <sz val="9"/>
        <color rgb="FF161616"/>
        <rFont val="Arial"/>
      </rPr>
      <t>10:30</t>
    </r>
    <r>
      <rPr>
        <sz val="9"/>
        <color rgb="FF161616"/>
        <rFont val="Arial"/>
      </rPr>
      <t>- Sessão solene de posse do TCE-RJ
Participação do Presidente  Sérgio Gusman                                                      Local: Praça da República, 54 - Térreo, Centro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</si>
  <si>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Apresentação de resultados do Festival 
Ano Rio-Colômbia 
Participação do Presidente  Sérgio Gusman                                                      Local: Biblioteca Parque Estadual, Av. Presidente Vargas, 1261Centro - RJ - Laboratório 2 </t>
    </r>
  </si>
  <si>
    <r>
      <rPr>
        <sz val="9"/>
        <color rgb="FF161616"/>
        <rFont val="Arial"/>
      </rPr>
      <t xml:space="preserve">
</t>
    </r>
    <r>
      <rPr>
        <b/>
        <sz val="9"/>
        <color rgb="FF161616"/>
        <rFont val="Arial"/>
      </rPr>
      <t>19h</t>
    </r>
    <r>
      <rPr>
        <sz val="9"/>
        <color rgb="FF161616"/>
        <rFont val="Arial"/>
      </rPr>
      <t xml:space="preserve"> - Reabertura do Teatro Glaucio Gill
Participação do Presidente  Sérgio Gusman 
Local: Praça Cardeal Arcoverde, s/n - Copacabana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</si>
  <si>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 - Reunião CPPDE
Participação do Presidente  Sérgio Gusman 
Local: Palácio da Guanabara- Anexo- 3º andar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</si>
  <si>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>- Reunião com Presidente do Banco Regional de Desenvolvimento do Extremo Sul – BRDE
Participação Presidente Sérgio Gusman
Local: BRDE / Porto Alegre</t>
    </r>
  </si>
  <si>
    <r>
      <rPr>
        <b/>
        <sz val="9"/>
        <color rgb="FF161616"/>
        <rFont val="Arial"/>
      </rPr>
      <t xml:space="preserve">9h </t>
    </r>
    <r>
      <rPr>
        <sz val="9"/>
        <color rgb="FF161616"/>
        <rFont val="Arial"/>
      </rPr>
      <t>- Reunião do Conselho Estadual de Turismo
Participação do Presidente Sérgio Gusman
Local: Roxy Dinner Show - Rua Bolíva, 45
Copacabana - RJ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</si>
  <si>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Celebração de Parceria Braskem
 Participação Presidente Sérgio Gusman
Local: Sede da Assecampe _ Rod. Washington Luís, Km 113, Duque de Caxias -RJ
</t>
    </r>
  </si>
  <si>
    <r>
      <rPr>
        <b/>
        <sz val="9"/>
        <color rgb="FF161616"/>
        <rFont val="Arial"/>
      </rPr>
      <t>15h</t>
    </r>
    <r>
      <rPr>
        <sz val="9"/>
        <color rgb="FF161616"/>
        <rFont val="Arial"/>
      </rPr>
      <t xml:space="preserve">- Apresentação do Programa Certificação Azul 
Participação Presidente Sérgio Gusman
Local: Av.Pres. Wilson, 231 19º andar Centro RJ/RJ
</t>
    </r>
  </si>
  <si>
    <t>10h -  1ª Reunião Extr. e 3ª Reunião Ord. do CDE /SEBRAE
Participação Presidente Sérgio Gusman
Local: Av. Marechal Câmara, 171, 8º andar, Centro - Rio de Janeiro/RJ.</t>
  </si>
  <si>
    <t xml:space="preserve">
</t>
  </si>
  <si>
    <t xml:space="preserve">11:30-SAHIC Latin America &amp; The Caribean 
Presença: Presidente Sérgio Gusman
Local: Fairmont , Avenida Atlantica nº 4240 - Copacabana, Rio de Janeiro-RJ
</t>
  </si>
  <si>
    <t xml:space="preserve">08:30 - Reinauguração da sede do Conselho Estadual dos Direitos da Mulher - CEDIM
Participação Presidente Sérgio Gusman
Local:Rua Camerino, 51, Centro - Rio de Janeiro / RJ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</si>
</sst>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6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  <font>
      <sz val="9"/>
      <color theme="2" tint="-0.89999084444715716"/>
      <name val="Arial"/>
    </font>
    <font>
      <b/>
      <sz val="9"/>
      <color rgb="FF161616"/>
      <name val="Arial"/>
    </font>
    <font>
      <sz val="9"/>
      <color rgb="FF161616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164" fontId="8" fillId="2" borderId="1" xfId="0" applyNumberFormat="1" applyFont="1" applyFill="1" applyBorder="1" applyAlignment="1">
      <alignment vertical="center" indent="1" shrinkToFit="1"/>
    </xf>
    <xf numFmtId="164" fontId="8" fillId="2" borderId="3" xfId="0" applyNumberFormat="1" applyFont="1" applyFill="1" applyBorder="1" applyAlignment="1">
      <alignment vertical="center" indent="1" shrinkToFit="1"/>
    </xf>
    <xf numFmtId="0" fontId="8" fillId="2" borderId="4" xfId="0" applyFont="1" applyFill="1" applyBorder="1" applyAlignment="1">
      <alignment vertical="center" wrapText="1" indent="1"/>
    </xf>
    <xf numFmtId="0" fontId="8" fillId="2" borderId="6" xfId="0" applyFont="1" applyFill="1" applyBorder="1" applyAlignment="1">
      <alignment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35" fillId="2" borderId="4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indent="1"/>
    </xf>
    <xf numFmtId="0" fontId="33" fillId="2" borderId="6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indent="1"/>
    </xf>
    <xf numFmtId="0" fontId="32" fillId="2" borderId="6" xfId="0" applyFont="1" applyFill="1" applyBorder="1" applyAlignment="1">
      <alignment horizontal="left" vertical="top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35" fillId="2" borderId="4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indent="1"/>
    </xf>
    <xf numFmtId="0" fontId="35" fillId="2" borderId="5" xfId="0" applyFont="1" applyFill="1" applyBorder="1" applyAlignment="1">
      <alignment horizontal="left" vertical="center" wrapText="1" indent="1"/>
    </xf>
    <xf numFmtId="0" fontId="35" fillId="2" borderId="6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wrapText="1" indent="1"/>
    </xf>
    <xf numFmtId="0" fontId="33" fillId="2" borderId="4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5</xdr:col>
      <xdr:colOff>1933575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895350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5</xdr:col>
      <xdr:colOff>1924050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7</xdr:col>
      <xdr:colOff>600075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5" t="s">
        <v>1</v>
      </c>
      <c r="O4" s="85"/>
      <c r="P4" s="85"/>
      <c r="Q4" s="85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5"/>
      <c r="O5" s="85"/>
      <c r="P5" s="85"/>
      <c r="Q5" s="85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5"/>
      <c r="O6" s="85"/>
      <c r="P6" s="85"/>
      <c r="Q6" s="85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DATE(About!P8,9,1)</f>
        <v>45901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45900</v>
      </c>
      <c r="D4" s="92"/>
      <c r="E4" s="92">
        <f ca="1">E5</f>
        <v>45901</v>
      </c>
      <c r="F4" s="92"/>
      <c r="G4" s="92">
        <f ca="1">G5</f>
        <v>45902</v>
      </c>
      <c r="H4" s="92"/>
      <c r="I4" s="92">
        <f ca="1">I5</f>
        <v>45903</v>
      </c>
      <c r="J4" s="92"/>
      <c r="K4" s="92">
        <f ca="1">K5</f>
        <v>45904</v>
      </c>
      <c r="L4" s="92"/>
      <c r="M4" s="92"/>
      <c r="N4" s="37"/>
      <c r="O4" s="92">
        <f ca="1">O5</f>
        <v>45905</v>
      </c>
      <c r="P4" s="92"/>
      <c r="Q4" s="92"/>
      <c r="R4" s="92"/>
      <c r="S4" s="92"/>
      <c r="T4" s="92"/>
      <c r="U4" s="92"/>
      <c r="V4" s="92"/>
      <c r="W4" s="92">
        <f ca="1">W5</f>
        <v>45906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45900</v>
      </c>
      <c r="D5" s="103"/>
      <c r="E5" s="102">
        <f ca="1">C5+1</f>
        <v>45901</v>
      </c>
      <c r="F5" s="103"/>
      <c r="G5" s="102">
        <f ca="1">E5+1</f>
        <v>45902</v>
      </c>
      <c r="H5" s="103"/>
      <c r="I5" s="102">
        <f ca="1">G5+1</f>
        <v>45903</v>
      </c>
      <c r="J5" s="103"/>
      <c r="K5" s="102">
        <f ca="1">I5+1</f>
        <v>45904</v>
      </c>
      <c r="L5" s="105"/>
      <c r="M5" s="105"/>
      <c r="N5" s="77"/>
      <c r="O5" s="102">
        <f ca="1">K5+1</f>
        <v>45905</v>
      </c>
      <c r="P5" s="105"/>
      <c r="Q5" s="105"/>
      <c r="R5" s="105"/>
      <c r="S5" s="105"/>
      <c r="T5" s="105"/>
      <c r="U5" s="105"/>
      <c r="V5" s="103"/>
      <c r="W5" s="102">
        <f ca="1">O5+1</f>
        <v>45906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45907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45908</v>
      </c>
      <c r="F8" s="98"/>
      <c r="G8" s="96">
        <f ca="1">E8+1</f>
        <v>45909</v>
      </c>
      <c r="H8" s="98"/>
      <c r="I8" s="96">
        <f ca="1">G8+1</f>
        <v>45910</v>
      </c>
      <c r="J8" s="98"/>
      <c r="K8" s="96">
        <f ca="1">I8+1</f>
        <v>45911</v>
      </c>
      <c r="L8" s="97"/>
      <c r="M8" s="97"/>
      <c r="N8" s="50"/>
      <c r="O8" s="96">
        <f ca="1">K8+1</f>
        <v>45912</v>
      </c>
      <c r="P8" s="97"/>
      <c r="Q8" s="97"/>
      <c r="R8" s="97"/>
      <c r="S8" s="97"/>
      <c r="T8" s="97"/>
      <c r="U8" s="97"/>
      <c r="V8" s="98"/>
      <c r="W8" s="96">
        <f ca="1">O8+1</f>
        <v>45913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45914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45915</v>
      </c>
      <c r="F11" s="98"/>
      <c r="G11" s="96">
        <f ca="1">E11+1</f>
        <v>45916</v>
      </c>
      <c r="H11" s="98"/>
      <c r="I11" s="96">
        <f ca="1">G11+1</f>
        <v>45917</v>
      </c>
      <c r="J11" s="98"/>
      <c r="K11" s="96">
        <f ca="1">I11+1</f>
        <v>45918</v>
      </c>
      <c r="L11" s="97"/>
      <c r="M11" s="97"/>
      <c r="N11" s="50"/>
      <c r="O11" s="96">
        <f ca="1">K11+1</f>
        <v>45919</v>
      </c>
      <c r="P11" s="97"/>
      <c r="Q11" s="97"/>
      <c r="R11" s="97"/>
      <c r="S11" s="97"/>
      <c r="T11" s="97"/>
      <c r="U11" s="97"/>
      <c r="V11" s="98"/>
      <c r="W11" s="96">
        <f ca="1">O11+1</f>
        <v>45920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45921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45922</v>
      </c>
      <c r="F14" s="98"/>
      <c r="G14" s="96">
        <f ca="1">E14+1</f>
        <v>45923</v>
      </c>
      <c r="H14" s="98"/>
      <c r="I14" s="96">
        <f ca="1">G14+1</f>
        <v>45924</v>
      </c>
      <c r="J14" s="98"/>
      <c r="K14" s="96">
        <f ca="1">I14+1</f>
        <v>45925</v>
      </c>
      <c r="L14" s="97"/>
      <c r="M14" s="97"/>
      <c r="N14" s="50"/>
      <c r="O14" s="96">
        <f ca="1">K14+1</f>
        <v>45926</v>
      </c>
      <c r="P14" s="97"/>
      <c r="Q14" s="97"/>
      <c r="R14" s="97"/>
      <c r="S14" s="97"/>
      <c r="T14" s="97"/>
      <c r="U14" s="97"/>
      <c r="V14" s="98"/>
      <c r="W14" s="96">
        <f ca="1">O14+1</f>
        <v>45927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45928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115"/>
      <c r="P16" s="117"/>
      <c r="Q16" s="117"/>
      <c r="R16" s="117"/>
      <c r="S16" s="117"/>
      <c r="T16" s="117"/>
      <c r="U16" s="117"/>
      <c r="V16" s="116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45929</v>
      </c>
      <c r="F17" s="98"/>
      <c r="G17" s="96">
        <f ca="1">E17+1</f>
        <v>45930</v>
      </c>
      <c r="H17" s="98"/>
      <c r="I17" s="96">
        <f ca="1">G17+1</f>
        <v>45931</v>
      </c>
      <c r="J17" s="98"/>
      <c r="K17" s="46">
        <f ca="1">I17+1</f>
        <v>45932</v>
      </c>
      <c r="L17" s="51"/>
      <c r="M17" s="51"/>
      <c r="N17" s="69"/>
      <c r="O17" s="96">
        <f ca="1">K17+1</f>
        <v>45933</v>
      </c>
      <c r="P17" s="97"/>
      <c r="Q17" s="97"/>
      <c r="R17" s="97"/>
      <c r="S17" s="97"/>
      <c r="T17" s="97"/>
      <c r="U17" s="97"/>
      <c r="V17" s="98"/>
      <c r="W17" s="96">
        <f ca="1">O17+1</f>
        <v>45934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70"/>
      <c r="L18" s="71"/>
      <c r="M18" s="71"/>
      <c r="N18" s="72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45935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115"/>
      <c r="P19" s="117"/>
      <c r="Q19" s="117"/>
      <c r="R19" s="117"/>
      <c r="S19" s="117"/>
      <c r="T19" s="117"/>
      <c r="U19" s="117"/>
      <c r="V19" s="116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45936</v>
      </c>
      <c r="F20" s="98"/>
      <c r="G20" s="96">
        <f ca="1">E20+1</f>
        <v>45937</v>
      </c>
      <c r="H20" s="98"/>
      <c r="I20" s="96">
        <f ca="1">G20+1</f>
        <v>45938</v>
      </c>
      <c r="J20" s="98"/>
      <c r="K20" s="46">
        <f ca="1">I20+1</f>
        <v>45939</v>
      </c>
      <c r="L20" s="51"/>
      <c r="M20" s="51"/>
      <c r="N20" s="69"/>
      <c r="O20" s="96">
        <f ca="1">K20+1</f>
        <v>45940</v>
      </c>
      <c r="P20" s="97"/>
      <c r="Q20" s="97"/>
      <c r="R20" s="97"/>
      <c r="S20" s="97"/>
      <c r="T20" s="97"/>
      <c r="U20" s="97"/>
      <c r="V20" s="98"/>
      <c r="W20" s="96">
        <f ca="1">O20+1</f>
        <v>45941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70"/>
      <c r="L21" s="71"/>
      <c r="M21" s="71"/>
      <c r="N21" s="72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45870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45931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DATE(About!P8,10,1)</f>
        <v>45931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45928</v>
      </c>
      <c r="D4" s="92"/>
      <c r="E4" s="92">
        <f ca="1">E5</f>
        <v>45929</v>
      </c>
      <c r="F4" s="92"/>
      <c r="G4" s="92">
        <f ca="1">G5</f>
        <v>45930</v>
      </c>
      <c r="H4" s="92"/>
      <c r="I4" s="92">
        <f ca="1">I5</f>
        <v>45931</v>
      </c>
      <c r="J4" s="92"/>
      <c r="K4" s="92">
        <f ca="1">K5</f>
        <v>45932</v>
      </c>
      <c r="L4" s="92"/>
      <c r="M4" s="92"/>
      <c r="N4" s="37"/>
      <c r="O4" s="92">
        <f ca="1">O5</f>
        <v>45933</v>
      </c>
      <c r="P4" s="92"/>
      <c r="Q4" s="92"/>
      <c r="R4" s="92"/>
      <c r="S4" s="92"/>
      <c r="T4" s="92"/>
      <c r="U4" s="92"/>
      <c r="V4" s="92"/>
      <c r="W4" s="92">
        <f ca="1">W5</f>
        <v>45934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45928</v>
      </c>
      <c r="D5" s="103"/>
      <c r="E5" s="102">
        <f ca="1">C5+1</f>
        <v>45929</v>
      </c>
      <c r="F5" s="103"/>
      <c r="G5" s="102">
        <f ca="1">E5+1</f>
        <v>45930</v>
      </c>
      <c r="H5" s="103"/>
      <c r="I5" s="102">
        <f ca="1">G5+1</f>
        <v>45931</v>
      </c>
      <c r="J5" s="103"/>
      <c r="K5" s="102">
        <f ca="1">I5+1</f>
        <v>45932</v>
      </c>
      <c r="L5" s="105"/>
      <c r="M5" s="105"/>
      <c r="N5" s="77"/>
      <c r="O5" s="102">
        <f ca="1">K5+1</f>
        <v>45933</v>
      </c>
      <c r="P5" s="105"/>
      <c r="Q5" s="105"/>
      <c r="R5" s="105"/>
      <c r="S5" s="105"/>
      <c r="T5" s="105"/>
      <c r="U5" s="105"/>
      <c r="V5" s="103"/>
      <c r="W5" s="102">
        <f ca="1">O5+1</f>
        <v>45934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45935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45936</v>
      </c>
      <c r="F8" s="98"/>
      <c r="G8" s="96">
        <f ca="1">E8+1</f>
        <v>45937</v>
      </c>
      <c r="H8" s="98"/>
      <c r="I8" s="96">
        <f ca="1">G8+1</f>
        <v>45938</v>
      </c>
      <c r="J8" s="98"/>
      <c r="K8" s="96">
        <f ca="1">I8+1</f>
        <v>45939</v>
      </c>
      <c r="L8" s="97"/>
      <c r="M8" s="97"/>
      <c r="N8" s="50"/>
      <c r="O8" s="96">
        <f ca="1">K8+1</f>
        <v>45940</v>
      </c>
      <c r="P8" s="97"/>
      <c r="Q8" s="97"/>
      <c r="R8" s="97"/>
      <c r="S8" s="97"/>
      <c r="T8" s="97"/>
      <c r="U8" s="97"/>
      <c r="V8" s="98"/>
      <c r="W8" s="96">
        <f ca="1">O8+1</f>
        <v>45941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45942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45943</v>
      </c>
      <c r="F11" s="98"/>
      <c r="G11" s="96">
        <f ca="1">E11+1</f>
        <v>45944</v>
      </c>
      <c r="H11" s="98"/>
      <c r="I11" s="96">
        <f ca="1">G11+1</f>
        <v>45945</v>
      </c>
      <c r="J11" s="98"/>
      <c r="K11" s="96">
        <f ca="1">I11+1</f>
        <v>45946</v>
      </c>
      <c r="L11" s="97"/>
      <c r="M11" s="97"/>
      <c r="N11" s="50"/>
      <c r="O11" s="96">
        <f ca="1">K11+1</f>
        <v>45947</v>
      </c>
      <c r="P11" s="97"/>
      <c r="Q11" s="97"/>
      <c r="R11" s="97"/>
      <c r="S11" s="97"/>
      <c r="T11" s="97"/>
      <c r="U11" s="97"/>
      <c r="V11" s="98"/>
      <c r="W11" s="96">
        <f ca="1">O11+1</f>
        <v>45948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45949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45950</v>
      </c>
      <c r="F14" s="98"/>
      <c r="G14" s="96">
        <f ca="1">E14+1</f>
        <v>45951</v>
      </c>
      <c r="H14" s="98"/>
      <c r="I14" s="96">
        <f ca="1">G14+1</f>
        <v>45952</v>
      </c>
      <c r="J14" s="98"/>
      <c r="K14" s="96">
        <f ca="1">I14+1</f>
        <v>45953</v>
      </c>
      <c r="L14" s="97"/>
      <c r="M14" s="97"/>
      <c r="N14" s="50"/>
      <c r="O14" s="96">
        <f ca="1">K14+1</f>
        <v>45954</v>
      </c>
      <c r="P14" s="97"/>
      <c r="Q14" s="97"/>
      <c r="R14" s="97"/>
      <c r="S14" s="97"/>
      <c r="T14" s="97"/>
      <c r="U14" s="97"/>
      <c r="V14" s="98"/>
      <c r="W14" s="96">
        <f ca="1">O14+1</f>
        <v>45955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45956</v>
      </c>
      <c r="D16" s="10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45957</v>
      </c>
      <c r="F17" s="98"/>
      <c r="G17" s="96">
        <f ca="1">E17+1</f>
        <v>45958</v>
      </c>
      <c r="H17" s="98"/>
      <c r="I17" s="96">
        <f ca="1">G17+1</f>
        <v>45959</v>
      </c>
      <c r="J17" s="98"/>
      <c r="K17" s="96">
        <f ca="1">I17+1</f>
        <v>45960</v>
      </c>
      <c r="L17" s="97"/>
      <c r="M17" s="97"/>
      <c r="N17" s="50"/>
      <c r="O17" s="96">
        <f ca="1">K17+1</f>
        <v>45961</v>
      </c>
      <c r="P17" s="97"/>
      <c r="Q17" s="97"/>
      <c r="R17" s="97"/>
      <c r="S17" s="97"/>
      <c r="T17" s="97"/>
      <c r="U17" s="97"/>
      <c r="V17" s="98"/>
      <c r="W17" s="96">
        <f ca="1">O17+1</f>
        <v>45962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44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45963</v>
      </c>
      <c r="D19" s="10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45964</v>
      </c>
      <c r="F20" s="98"/>
      <c r="G20" s="96">
        <f ca="1">E20+1</f>
        <v>45965</v>
      </c>
      <c r="H20" s="98"/>
      <c r="I20" s="96">
        <f ca="1">G20+1</f>
        <v>45966</v>
      </c>
      <c r="J20" s="98"/>
      <c r="K20" s="96">
        <f ca="1">I20+1</f>
        <v>45967</v>
      </c>
      <c r="L20" s="97"/>
      <c r="M20" s="97"/>
      <c r="N20" s="50"/>
      <c r="O20" s="96">
        <f ca="1">K20+1</f>
        <v>45968</v>
      </c>
      <c r="P20" s="97"/>
      <c r="Q20" s="97"/>
      <c r="R20" s="97"/>
      <c r="S20" s="97"/>
      <c r="T20" s="97"/>
      <c r="U20" s="97"/>
      <c r="V20" s="98"/>
      <c r="W20" s="96">
        <f ca="1">O20+1</f>
        <v>45969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45901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45962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DATE(About!P8,11,1)</f>
        <v>45962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45956</v>
      </c>
      <c r="D4" s="92"/>
      <c r="E4" s="92">
        <f ca="1">E5</f>
        <v>45957</v>
      </c>
      <c r="F4" s="92"/>
      <c r="G4" s="92">
        <f ca="1">G5</f>
        <v>45958</v>
      </c>
      <c r="H4" s="92"/>
      <c r="I4" s="92">
        <f ca="1">I5</f>
        <v>45959</v>
      </c>
      <c r="J4" s="92"/>
      <c r="K4" s="92">
        <f ca="1">K5</f>
        <v>45960</v>
      </c>
      <c r="L4" s="92"/>
      <c r="M4" s="92"/>
      <c r="N4" s="37"/>
      <c r="O4" s="92">
        <f ca="1">O5</f>
        <v>45961</v>
      </c>
      <c r="P4" s="92"/>
      <c r="Q4" s="92"/>
      <c r="R4" s="92"/>
      <c r="S4" s="92"/>
      <c r="T4" s="92"/>
      <c r="U4" s="92"/>
      <c r="V4" s="92"/>
      <c r="W4" s="92">
        <f ca="1">W5</f>
        <v>45962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45956</v>
      </c>
      <c r="D5" s="103"/>
      <c r="E5" s="102">
        <f ca="1">C5+1</f>
        <v>45957</v>
      </c>
      <c r="F5" s="103"/>
      <c r="G5" s="102">
        <f ca="1">E5+1</f>
        <v>45958</v>
      </c>
      <c r="H5" s="103"/>
      <c r="I5" s="102">
        <f ca="1">G5+1</f>
        <v>45959</v>
      </c>
      <c r="J5" s="103"/>
      <c r="K5" s="102">
        <f ca="1">I5+1</f>
        <v>45960</v>
      </c>
      <c r="L5" s="105"/>
      <c r="M5" s="105"/>
      <c r="N5" s="77"/>
      <c r="O5" s="102">
        <f ca="1">K5+1</f>
        <v>45961</v>
      </c>
      <c r="P5" s="105"/>
      <c r="Q5" s="105"/>
      <c r="R5" s="105"/>
      <c r="S5" s="105"/>
      <c r="T5" s="105"/>
      <c r="U5" s="105"/>
      <c r="V5" s="103"/>
      <c r="W5" s="102">
        <f ca="1">O5+1</f>
        <v>45962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45963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45964</v>
      </c>
      <c r="F8" s="98"/>
      <c r="G8" s="96">
        <f ca="1">E8+1</f>
        <v>45965</v>
      </c>
      <c r="H8" s="98"/>
      <c r="I8" s="96">
        <f ca="1">G8+1</f>
        <v>45966</v>
      </c>
      <c r="J8" s="98"/>
      <c r="K8" s="96">
        <f ca="1">I8+1</f>
        <v>45967</v>
      </c>
      <c r="L8" s="97"/>
      <c r="M8" s="97"/>
      <c r="N8" s="50"/>
      <c r="O8" s="96">
        <f ca="1">K8+1</f>
        <v>45968</v>
      </c>
      <c r="P8" s="97"/>
      <c r="Q8" s="97"/>
      <c r="R8" s="97"/>
      <c r="S8" s="97"/>
      <c r="T8" s="97"/>
      <c r="U8" s="97"/>
      <c r="V8" s="98"/>
      <c r="W8" s="96">
        <f ca="1">O8+1</f>
        <v>45969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45970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45971</v>
      </c>
      <c r="F11" s="98"/>
      <c r="G11" s="96">
        <f ca="1">E11+1</f>
        <v>45972</v>
      </c>
      <c r="H11" s="98"/>
      <c r="I11" s="96">
        <f ca="1">G11+1</f>
        <v>45973</v>
      </c>
      <c r="J11" s="98"/>
      <c r="K11" s="96">
        <f ca="1">I11+1</f>
        <v>45974</v>
      </c>
      <c r="L11" s="97"/>
      <c r="M11" s="97"/>
      <c r="N11" s="50"/>
      <c r="O11" s="96">
        <f ca="1">K11+1</f>
        <v>45975</v>
      </c>
      <c r="P11" s="97"/>
      <c r="Q11" s="97"/>
      <c r="R11" s="97"/>
      <c r="S11" s="97"/>
      <c r="T11" s="97"/>
      <c r="U11" s="97"/>
      <c r="V11" s="98"/>
      <c r="W11" s="96">
        <f ca="1">O11+1</f>
        <v>45976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45977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45978</v>
      </c>
      <c r="F14" s="98"/>
      <c r="G14" s="96">
        <f ca="1">E14+1</f>
        <v>45979</v>
      </c>
      <c r="H14" s="98"/>
      <c r="I14" s="96">
        <f ca="1">G14+1</f>
        <v>45980</v>
      </c>
      <c r="J14" s="98"/>
      <c r="K14" s="96">
        <f ca="1">I14+1</f>
        <v>45981</v>
      </c>
      <c r="L14" s="97"/>
      <c r="M14" s="97"/>
      <c r="N14" s="50"/>
      <c r="O14" s="96">
        <f ca="1">K14+1</f>
        <v>45982</v>
      </c>
      <c r="P14" s="97"/>
      <c r="Q14" s="97"/>
      <c r="R14" s="97"/>
      <c r="S14" s="97"/>
      <c r="T14" s="97"/>
      <c r="U14" s="97"/>
      <c r="V14" s="98"/>
      <c r="W14" s="96">
        <f ca="1">O14+1</f>
        <v>45983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45984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45985</v>
      </c>
      <c r="F17" s="98"/>
      <c r="G17" s="96">
        <f ca="1">E17+1</f>
        <v>45986</v>
      </c>
      <c r="H17" s="98"/>
      <c r="I17" s="96">
        <f ca="1">G17+1</f>
        <v>45987</v>
      </c>
      <c r="J17" s="98"/>
      <c r="K17" s="96">
        <f ca="1">I17+1</f>
        <v>45988</v>
      </c>
      <c r="L17" s="97"/>
      <c r="M17" s="97"/>
      <c r="N17" s="98"/>
      <c r="O17" s="96">
        <f ca="1">K17+1</f>
        <v>45989</v>
      </c>
      <c r="P17" s="97"/>
      <c r="Q17" s="97"/>
      <c r="R17" s="97"/>
      <c r="S17" s="97"/>
      <c r="T17" s="97"/>
      <c r="U17" s="97"/>
      <c r="V17" s="98"/>
      <c r="W17" s="96">
        <f ca="1">O17+1</f>
        <v>45990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88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45991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45992</v>
      </c>
      <c r="F20" s="98"/>
      <c r="G20" s="96">
        <f ca="1">E20+1</f>
        <v>45993</v>
      </c>
      <c r="H20" s="98"/>
      <c r="I20" s="96">
        <f ca="1">G20+1</f>
        <v>45994</v>
      </c>
      <c r="J20" s="98"/>
      <c r="K20" s="96">
        <f ca="1">I20+1</f>
        <v>45995</v>
      </c>
      <c r="L20" s="97"/>
      <c r="M20" s="97"/>
      <c r="N20" s="98"/>
      <c r="O20" s="96">
        <f ca="1">K20+1</f>
        <v>45996</v>
      </c>
      <c r="P20" s="97"/>
      <c r="Q20" s="97"/>
      <c r="R20" s="97"/>
      <c r="S20" s="97"/>
      <c r="T20" s="97"/>
      <c r="U20" s="97"/>
      <c r="V20" s="98"/>
      <c r="W20" s="96">
        <f ca="1">O20+1</f>
        <v>45997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88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45931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45992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DATE(About!P8,12,1)</f>
        <v>45992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45991</v>
      </c>
      <c r="D4" s="92"/>
      <c r="E4" s="92">
        <f ca="1">E5</f>
        <v>45992</v>
      </c>
      <c r="F4" s="92"/>
      <c r="G4" s="92">
        <f ca="1">G5</f>
        <v>45993</v>
      </c>
      <c r="H4" s="92"/>
      <c r="I4" s="92">
        <f ca="1">I5</f>
        <v>45994</v>
      </c>
      <c r="J4" s="92"/>
      <c r="K4" s="92">
        <f ca="1">K5</f>
        <v>45995</v>
      </c>
      <c r="L4" s="92"/>
      <c r="M4" s="92"/>
      <c r="N4" s="37"/>
      <c r="O4" s="92">
        <f ca="1">O5</f>
        <v>45996</v>
      </c>
      <c r="P4" s="92"/>
      <c r="Q4" s="92"/>
      <c r="R4" s="92"/>
      <c r="S4" s="92"/>
      <c r="T4" s="92"/>
      <c r="U4" s="92"/>
      <c r="V4" s="92"/>
      <c r="W4" s="92">
        <f ca="1">W5</f>
        <v>45997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45991</v>
      </c>
      <c r="D5" s="103"/>
      <c r="E5" s="102">
        <f ca="1">C5+1</f>
        <v>45992</v>
      </c>
      <c r="F5" s="103"/>
      <c r="G5" s="102">
        <f ca="1">E5+1</f>
        <v>45993</v>
      </c>
      <c r="H5" s="103"/>
      <c r="I5" s="102">
        <f ca="1">G5+1</f>
        <v>45994</v>
      </c>
      <c r="J5" s="103"/>
      <c r="K5" s="102">
        <f ca="1">I5+1</f>
        <v>45995</v>
      </c>
      <c r="L5" s="105"/>
      <c r="M5" s="105"/>
      <c r="N5" s="77"/>
      <c r="O5" s="102">
        <f ca="1">K5+1</f>
        <v>45996</v>
      </c>
      <c r="P5" s="105"/>
      <c r="Q5" s="105"/>
      <c r="R5" s="105"/>
      <c r="S5" s="105"/>
      <c r="T5" s="105"/>
      <c r="U5" s="105"/>
      <c r="V5" s="103"/>
      <c r="W5" s="102">
        <f ca="1">O5+1</f>
        <v>45997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45998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45999</v>
      </c>
      <c r="F8" s="98"/>
      <c r="G8" s="96">
        <f ca="1">E8+1</f>
        <v>46000</v>
      </c>
      <c r="H8" s="98"/>
      <c r="I8" s="96">
        <f ca="1">G8+1</f>
        <v>46001</v>
      </c>
      <c r="J8" s="98"/>
      <c r="K8" s="96">
        <f ca="1">I8+1</f>
        <v>46002</v>
      </c>
      <c r="L8" s="97"/>
      <c r="M8" s="97"/>
      <c r="N8" s="50"/>
      <c r="O8" s="96">
        <f ca="1">K8+1</f>
        <v>46003</v>
      </c>
      <c r="P8" s="97"/>
      <c r="Q8" s="97"/>
      <c r="R8" s="97"/>
      <c r="S8" s="97"/>
      <c r="T8" s="97"/>
      <c r="U8" s="97"/>
      <c r="V8" s="98"/>
      <c r="W8" s="96">
        <f ca="1">O8+1</f>
        <v>46004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46005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46006</v>
      </c>
      <c r="F11" s="98"/>
      <c r="G11" s="96">
        <f ca="1">E11+1</f>
        <v>46007</v>
      </c>
      <c r="H11" s="98"/>
      <c r="I11" s="96">
        <f ca="1">G11+1</f>
        <v>46008</v>
      </c>
      <c r="J11" s="98"/>
      <c r="K11" s="96">
        <f ca="1">I11+1</f>
        <v>46009</v>
      </c>
      <c r="L11" s="97"/>
      <c r="M11" s="97"/>
      <c r="N11" s="50"/>
      <c r="O11" s="96">
        <f ca="1">K11+1</f>
        <v>46010</v>
      </c>
      <c r="P11" s="97"/>
      <c r="Q11" s="97"/>
      <c r="R11" s="97"/>
      <c r="S11" s="97"/>
      <c r="T11" s="97"/>
      <c r="U11" s="97"/>
      <c r="V11" s="98"/>
      <c r="W11" s="96">
        <f ca="1">O11+1</f>
        <v>46011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46012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46013</v>
      </c>
      <c r="F14" s="98"/>
      <c r="G14" s="96">
        <f ca="1">E14+1</f>
        <v>46014</v>
      </c>
      <c r="H14" s="98"/>
      <c r="I14" s="96">
        <f ca="1">G14+1</f>
        <v>46015</v>
      </c>
      <c r="J14" s="98"/>
      <c r="K14" s="96">
        <f ca="1">I14+1</f>
        <v>46016</v>
      </c>
      <c r="L14" s="97"/>
      <c r="M14" s="97"/>
      <c r="N14" s="50"/>
      <c r="O14" s="96">
        <f ca="1">K14+1</f>
        <v>46017</v>
      </c>
      <c r="P14" s="97"/>
      <c r="Q14" s="97"/>
      <c r="R14" s="97"/>
      <c r="S14" s="97"/>
      <c r="T14" s="97"/>
      <c r="U14" s="97"/>
      <c r="V14" s="98"/>
      <c r="W14" s="96">
        <f ca="1">O14+1</f>
        <v>46018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46019</v>
      </c>
      <c r="D16" s="10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46020</v>
      </c>
      <c r="F17" s="98"/>
      <c r="G17" s="96">
        <f ca="1">E17+1</f>
        <v>46021</v>
      </c>
      <c r="H17" s="98"/>
      <c r="I17" s="96">
        <f ca="1">G17+1</f>
        <v>46022</v>
      </c>
      <c r="J17" s="98"/>
      <c r="K17" s="96">
        <f ca="1">I17+1</f>
        <v>46023</v>
      </c>
      <c r="L17" s="97"/>
      <c r="M17" s="97"/>
      <c r="N17" s="98"/>
      <c r="O17" s="96">
        <f ca="1">K17+1</f>
        <v>46024</v>
      </c>
      <c r="P17" s="97"/>
      <c r="Q17" s="97"/>
      <c r="R17" s="97"/>
      <c r="S17" s="97"/>
      <c r="T17" s="97"/>
      <c r="U17" s="97"/>
      <c r="V17" s="98"/>
      <c r="W17" s="96">
        <f ca="1">O17+1</f>
        <v>46025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88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46026</v>
      </c>
      <c r="D19" s="10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46027</v>
      </c>
      <c r="F20" s="98"/>
      <c r="G20" s="96">
        <f ca="1">E20+1</f>
        <v>46028</v>
      </c>
      <c r="H20" s="98"/>
      <c r="I20" s="96">
        <f ca="1">G20+1</f>
        <v>46029</v>
      </c>
      <c r="J20" s="98"/>
      <c r="K20" s="96">
        <f ca="1">I20+1</f>
        <v>46030</v>
      </c>
      <c r="L20" s="97"/>
      <c r="M20" s="97"/>
      <c r="N20" s="98"/>
      <c r="O20" s="96">
        <f ca="1">K20+1</f>
        <v>46031</v>
      </c>
      <c r="P20" s="97"/>
      <c r="Q20" s="97"/>
      <c r="R20" s="97"/>
      <c r="S20" s="97"/>
      <c r="T20" s="97"/>
      <c r="U20" s="97"/>
      <c r="V20" s="98"/>
      <c r="W20" s="96">
        <f ca="1">O20+1</f>
        <v>46032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88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45962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46023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F9" zoomScaleNormal="100" workbookViewId="0">
      <selection activeCell="I21" sqref="I21:J2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42.7109375" style="3" customWidth="1"/>
    <col min="7" max="7" width="5.5703125" style="3" customWidth="1"/>
    <col min="8" max="8" width="19.7109375" style="3" customWidth="1"/>
    <col min="9" max="9" width="5.5703125" style="3" customWidth="1"/>
    <col min="10" max="10" width="44.7109375" style="3" customWidth="1"/>
    <col min="11" max="13" width="5.5703125" style="3" customWidth="1"/>
    <col min="14" max="14" width="11" style="3" customWidth="1"/>
    <col min="15" max="21" width="2.5703125" style="3" customWidth="1"/>
    <col min="22" max="22" width="21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DATE(About!P8,1,1)</f>
        <v>45658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45655</v>
      </c>
      <c r="D4" s="92"/>
      <c r="E4" s="92">
        <f ca="1">E5</f>
        <v>45656</v>
      </c>
      <c r="F4" s="92"/>
      <c r="G4" s="92">
        <f ca="1">G5</f>
        <v>45657</v>
      </c>
      <c r="H4" s="92"/>
      <c r="I4" s="92">
        <f ca="1">I5</f>
        <v>45658</v>
      </c>
      <c r="J4" s="92"/>
      <c r="K4" s="92">
        <f ca="1">K5</f>
        <v>45659</v>
      </c>
      <c r="L4" s="92"/>
      <c r="M4" s="92"/>
      <c r="N4" s="37"/>
      <c r="O4" s="92">
        <f ca="1">O5</f>
        <v>45660</v>
      </c>
      <c r="P4" s="92"/>
      <c r="Q4" s="92"/>
      <c r="R4" s="92"/>
      <c r="S4" s="92"/>
      <c r="T4" s="92"/>
      <c r="U4" s="92"/>
      <c r="V4" s="92"/>
      <c r="W4" s="92">
        <f ca="1">W5</f>
        <v>45661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45655</v>
      </c>
      <c r="D5" s="103"/>
      <c r="E5" s="102">
        <f ca="1">C5+1</f>
        <v>45656</v>
      </c>
      <c r="F5" s="103"/>
      <c r="G5" s="102">
        <f ca="1">E5+1</f>
        <v>45657</v>
      </c>
      <c r="H5" s="103"/>
      <c r="I5" s="102">
        <f ca="1">G5+1</f>
        <v>45658</v>
      </c>
      <c r="J5" s="103"/>
      <c r="K5" s="102">
        <f ca="1">I5+1</f>
        <v>45659</v>
      </c>
      <c r="L5" s="105"/>
      <c r="M5" s="105"/>
      <c r="N5" s="77"/>
      <c r="O5" s="102">
        <f ca="1">K5+1</f>
        <v>45660</v>
      </c>
      <c r="P5" s="105"/>
      <c r="Q5" s="105"/>
      <c r="R5" s="105"/>
      <c r="S5" s="105"/>
      <c r="T5" s="105"/>
      <c r="U5" s="105"/>
      <c r="V5" s="103"/>
      <c r="W5" s="102">
        <f ca="1">O5+1</f>
        <v>45661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45662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45663</v>
      </c>
      <c r="F8" s="98"/>
      <c r="G8" s="96">
        <f ca="1">E8+1</f>
        <v>45664</v>
      </c>
      <c r="H8" s="98"/>
      <c r="I8" s="96">
        <f ca="1">G8+1</f>
        <v>45665</v>
      </c>
      <c r="J8" s="98"/>
      <c r="K8" s="96">
        <f ca="1">I8+1</f>
        <v>45666</v>
      </c>
      <c r="L8" s="97"/>
      <c r="M8" s="97"/>
      <c r="N8" s="50"/>
      <c r="O8" s="96">
        <f ca="1">K8+1</f>
        <v>45667</v>
      </c>
      <c r="P8" s="97"/>
      <c r="Q8" s="97"/>
      <c r="R8" s="97"/>
      <c r="S8" s="97"/>
      <c r="T8" s="97"/>
      <c r="U8" s="97"/>
      <c r="V8" s="98"/>
      <c r="W8" s="96">
        <f ca="1">O8+1</f>
        <v>45668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60.75" customHeight="1">
      <c r="A9" s="42"/>
      <c r="C9" s="86"/>
      <c r="D9" s="88"/>
      <c r="E9" s="86"/>
      <c r="F9" s="88"/>
      <c r="G9" s="86"/>
      <c r="H9" s="88"/>
      <c r="I9" s="109" t="s">
        <v>14</v>
      </c>
      <c r="J9" s="110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45669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45670</v>
      </c>
      <c r="F11" s="98"/>
      <c r="G11" s="96">
        <f ca="1">E11+1</f>
        <v>45671</v>
      </c>
      <c r="H11" s="98"/>
      <c r="I11" s="96">
        <f ca="1">G11+1</f>
        <v>45672</v>
      </c>
      <c r="J11" s="98"/>
      <c r="K11" s="96">
        <f ca="1">I11+1</f>
        <v>45673</v>
      </c>
      <c r="L11" s="97"/>
      <c r="M11" s="97"/>
      <c r="N11" s="50"/>
      <c r="O11" s="96">
        <f ca="1">K11+1</f>
        <v>45674</v>
      </c>
      <c r="P11" s="97"/>
      <c r="Q11" s="97"/>
      <c r="R11" s="97"/>
      <c r="S11" s="97"/>
      <c r="T11" s="97"/>
      <c r="U11" s="97"/>
      <c r="V11" s="98"/>
      <c r="W11" s="96">
        <f ca="1">O11+1</f>
        <v>45675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99"/>
      <c r="L12" s="100"/>
      <c r="M12" s="100"/>
      <c r="N12" s="101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45676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45677</v>
      </c>
      <c r="F14" s="98"/>
      <c r="G14" s="96">
        <f ca="1">E14+1</f>
        <v>45678</v>
      </c>
      <c r="H14" s="98"/>
      <c r="I14" s="96">
        <f ca="1">G14+1</f>
        <v>45679</v>
      </c>
      <c r="J14" s="98"/>
      <c r="K14" s="96">
        <f ca="1">I14+1</f>
        <v>45680</v>
      </c>
      <c r="L14" s="97"/>
      <c r="M14" s="97"/>
      <c r="N14" s="50"/>
      <c r="O14" s="96">
        <f ca="1">K14+1</f>
        <v>45681</v>
      </c>
      <c r="P14" s="97"/>
      <c r="Q14" s="97"/>
      <c r="R14" s="97"/>
      <c r="S14" s="97"/>
      <c r="T14" s="97"/>
      <c r="U14" s="97"/>
      <c r="V14" s="98"/>
      <c r="W14" s="96">
        <f ca="1">O14+1</f>
        <v>45682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9" t="s">
        <v>15</v>
      </c>
      <c r="J15" s="91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45683</v>
      </c>
      <c r="D16" s="10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45684</v>
      </c>
      <c r="F17" s="98"/>
      <c r="G17" s="96">
        <f ca="1">E17+1</f>
        <v>45685</v>
      </c>
      <c r="H17" s="98"/>
      <c r="I17" s="96">
        <f ca="1">G17+1</f>
        <v>45686</v>
      </c>
      <c r="J17" s="98"/>
      <c r="K17" s="96">
        <f ca="1">I17+1</f>
        <v>45687</v>
      </c>
      <c r="L17" s="97"/>
      <c r="M17" s="97"/>
      <c r="N17" s="50"/>
      <c r="O17" s="96">
        <f ca="1">K17+1</f>
        <v>45688</v>
      </c>
      <c r="P17" s="97"/>
      <c r="Q17" s="97"/>
      <c r="R17" s="97"/>
      <c r="S17" s="97"/>
      <c r="T17" s="97"/>
      <c r="U17" s="97"/>
      <c r="V17" s="98"/>
      <c r="W17" s="96">
        <f ca="1">O17+1</f>
        <v>45689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9" t="s">
        <v>16</v>
      </c>
      <c r="F18" s="91"/>
      <c r="G18" s="86"/>
      <c r="H18" s="88"/>
      <c r="I18" s="86"/>
      <c r="J18" s="88"/>
      <c r="K18" s="86"/>
      <c r="L18" s="87"/>
      <c r="M18" s="87"/>
      <c r="N18" s="44"/>
      <c r="O18" s="89" t="s">
        <v>17</v>
      </c>
      <c r="P18" s="90"/>
      <c r="Q18" s="90"/>
      <c r="R18" s="90"/>
      <c r="S18" s="90"/>
      <c r="T18" s="90"/>
      <c r="U18" s="90"/>
      <c r="V18" s="91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45690</v>
      </c>
      <c r="D19" s="10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45691</v>
      </c>
      <c r="F20" s="98"/>
      <c r="G20" s="96">
        <f ca="1">E20+1</f>
        <v>45692</v>
      </c>
      <c r="H20" s="98"/>
      <c r="I20" s="96">
        <f ca="1">G20+1</f>
        <v>45693</v>
      </c>
      <c r="J20" s="98"/>
      <c r="K20" s="96">
        <f ca="1">I20+1</f>
        <v>45694</v>
      </c>
      <c r="L20" s="97"/>
      <c r="M20" s="97"/>
      <c r="N20" s="50"/>
      <c r="O20" s="96">
        <f ca="1">K20+1</f>
        <v>45695</v>
      </c>
      <c r="P20" s="97"/>
      <c r="Q20" s="97"/>
      <c r="R20" s="97"/>
      <c r="S20" s="97"/>
      <c r="T20" s="97"/>
      <c r="U20" s="97"/>
      <c r="V20" s="98"/>
      <c r="W20" s="96">
        <f ca="1">O20+1</f>
        <v>45696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45627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45689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12" zoomScaleNormal="100" workbookViewId="0">
      <selection activeCell="I15" sqref="I15:J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1.42578125" style="3" customWidth="1"/>
    <col min="7" max="7" width="5.5703125" style="3" customWidth="1"/>
    <col min="8" max="8" width="35.5703125" style="3" customWidth="1"/>
    <col min="9" max="9" width="5.5703125" style="3" customWidth="1"/>
    <col min="10" max="10" width="37.28515625" style="3" customWidth="1"/>
    <col min="11" max="13" width="5.5703125" style="3" customWidth="1"/>
    <col min="14" max="14" width="21.42578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DATE(About!P8,2,1)</f>
        <v>45689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45683</v>
      </c>
      <c r="D4" s="92"/>
      <c r="E4" s="92">
        <f ca="1">E5</f>
        <v>45684</v>
      </c>
      <c r="F4" s="92"/>
      <c r="G4" s="92">
        <f ca="1">G5</f>
        <v>45685</v>
      </c>
      <c r="H4" s="92"/>
      <c r="I4" s="92">
        <f ca="1">I5</f>
        <v>45686</v>
      </c>
      <c r="J4" s="92"/>
      <c r="K4" s="92">
        <f ca="1">K5</f>
        <v>45687</v>
      </c>
      <c r="L4" s="92"/>
      <c r="M4" s="92"/>
      <c r="N4" s="37"/>
      <c r="O4" s="92">
        <f ca="1">O5</f>
        <v>45688</v>
      </c>
      <c r="P4" s="92"/>
      <c r="Q4" s="92"/>
      <c r="R4" s="92"/>
      <c r="S4" s="92"/>
      <c r="T4" s="92"/>
      <c r="U4" s="92"/>
      <c r="V4" s="92"/>
      <c r="W4" s="92">
        <f ca="1">W5</f>
        <v>45689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45683</v>
      </c>
      <c r="D5" s="103"/>
      <c r="E5" s="102">
        <f ca="1">C5+1</f>
        <v>45684</v>
      </c>
      <c r="F5" s="103"/>
      <c r="G5" s="102">
        <f ca="1">E5+1</f>
        <v>45685</v>
      </c>
      <c r="H5" s="103"/>
      <c r="I5" s="102">
        <f ca="1">G5+1</f>
        <v>45686</v>
      </c>
      <c r="J5" s="103"/>
      <c r="K5" s="102">
        <f ca="1">I5+1</f>
        <v>45687</v>
      </c>
      <c r="L5" s="105"/>
      <c r="M5" s="105"/>
      <c r="N5" s="77"/>
      <c r="O5" s="102">
        <f ca="1">K5+1</f>
        <v>45688</v>
      </c>
      <c r="P5" s="105"/>
      <c r="Q5" s="105"/>
      <c r="R5" s="105"/>
      <c r="S5" s="105"/>
      <c r="T5" s="105"/>
      <c r="U5" s="105"/>
      <c r="V5" s="103"/>
      <c r="W5" s="102">
        <f ca="1">O5+1</f>
        <v>45689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45690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45691</v>
      </c>
      <c r="F8" s="98"/>
      <c r="G8" s="96">
        <f ca="1">E8+1</f>
        <v>45692</v>
      </c>
      <c r="H8" s="98"/>
      <c r="I8" s="96">
        <f ca="1">G8+1</f>
        <v>45693</v>
      </c>
      <c r="J8" s="98"/>
      <c r="K8" s="96">
        <f ca="1">I8+1</f>
        <v>45694</v>
      </c>
      <c r="L8" s="97"/>
      <c r="M8" s="97"/>
      <c r="N8" s="50"/>
      <c r="O8" s="96">
        <f ca="1">K8+1</f>
        <v>45695</v>
      </c>
      <c r="P8" s="97"/>
      <c r="Q8" s="97"/>
      <c r="R8" s="97"/>
      <c r="S8" s="97"/>
      <c r="T8" s="97"/>
      <c r="U8" s="97"/>
      <c r="V8" s="98"/>
      <c r="W8" s="96">
        <f ca="1">O8+1</f>
        <v>45696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9" t="s">
        <v>18</v>
      </c>
      <c r="J9" s="113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45697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45698</v>
      </c>
      <c r="F11" s="98"/>
      <c r="G11" s="96">
        <f ca="1">E11+1</f>
        <v>45699</v>
      </c>
      <c r="H11" s="98"/>
      <c r="I11" s="96">
        <f ca="1">G11+1</f>
        <v>45700</v>
      </c>
      <c r="J11" s="98"/>
      <c r="K11" s="96">
        <f ca="1">I11+1</f>
        <v>45701</v>
      </c>
      <c r="L11" s="97"/>
      <c r="M11" s="97"/>
      <c r="N11" s="50"/>
      <c r="O11" s="96">
        <f ca="1">K11+1</f>
        <v>45702</v>
      </c>
      <c r="P11" s="97"/>
      <c r="Q11" s="97"/>
      <c r="R11" s="97"/>
      <c r="S11" s="97"/>
      <c r="T11" s="97"/>
      <c r="U11" s="97"/>
      <c r="V11" s="98"/>
      <c r="W11" s="96">
        <f ca="1">O11+1</f>
        <v>45703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9" t="s">
        <v>19</v>
      </c>
      <c r="H12" s="91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45704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45705</v>
      </c>
      <c r="F14" s="98"/>
      <c r="G14" s="96">
        <f ca="1">E14+1</f>
        <v>45706</v>
      </c>
      <c r="H14" s="98"/>
      <c r="I14" s="96">
        <f ca="1">G14+1</f>
        <v>45707</v>
      </c>
      <c r="J14" s="98"/>
      <c r="K14" s="96">
        <f ca="1">I14+1</f>
        <v>45708</v>
      </c>
      <c r="L14" s="97"/>
      <c r="M14" s="97"/>
      <c r="N14" s="50"/>
      <c r="O14" s="96">
        <f ca="1">K14+1</f>
        <v>45709</v>
      </c>
      <c r="P14" s="97"/>
      <c r="Q14" s="97"/>
      <c r="R14" s="97"/>
      <c r="S14" s="97"/>
      <c r="T14" s="97"/>
      <c r="U14" s="97"/>
      <c r="V14" s="98"/>
      <c r="W14" s="96">
        <f ca="1">O14+1</f>
        <v>45710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82.5" customHeight="1">
      <c r="A15" s="42"/>
      <c r="C15" s="86"/>
      <c r="D15" s="88"/>
      <c r="E15" s="86"/>
      <c r="F15" s="88"/>
      <c r="G15" s="86"/>
      <c r="H15" s="88"/>
      <c r="I15" s="89" t="s">
        <v>20</v>
      </c>
      <c r="J15" s="91"/>
      <c r="K15" s="89" t="s">
        <v>21</v>
      </c>
      <c r="L15" s="111"/>
      <c r="M15" s="111"/>
      <c r="N15" s="112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45711</v>
      </c>
      <c r="D16" s="10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45712</v>
      </c>
      <c r="F17" s="98"/>
      <c r="G17" s="96">
        <f ca="1">E17+1</f>
        <v>45713</v>
      </c>
      <c r="H17" s="98"/>
      <c r="I17" s="96">
        <f ca="1">G17+1</f>
        <v>45714</v>
      </c>
      <c r="J17" s="98"/>
      <c r="K17" s="96">
        <f ca="1">I17+1</f>
        <v>45715</v>
      </c>
      <c r="L17" s="97"/>
      <c r="M17" s="97"/>
      <c r="N17" s="50"/>
      <c r="O17" s="96">
        <f ca="1">K17+1</f>
        <v>45716</v>
      </c>
      <c r="P17" s="97"/>
      <c r="Q17" s="97"/>
      <c r="R17" s="97"/>
      <c r="S17" s="97"/>
      <c r="T17" s="97"/>
      <c r="U17" s="97"/>
      <c r="V17" s="98"/>
      <c r="W17" s="96">
        <f ca="1">O17+1</f>
        <v>45717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44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45718</v>
      </c>
      <c r="D19" s="10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45719</v>
      </c>
      <c r="F20" s="98"/>
      <c r="G20" s="96">
        <f ca="1">E20+1</f>
        <v>45720</v>
      </c>
      <c r="H20" s="98"/>
      <c r="I20" s="96">
        <f ca="1">G20+1</f>
        <v>45721</v>
      </c>
      <c r="J20" s="98"/>
      <c r="K20" s="96">
        <f ca="1">I20+1</f>
        <v>45722</v>
      </c>
      <c r="L20" s="97"/>
      <c r="M20" s="97"/>
      <c r="N20" s="50"/>
      <c r="O20" s="96">
        <f ca="1">K20+1</f>
        <v>45723</v>
      </c>
      <c r="P20" s="97"/>
      <c r="Q20" s="97"/>
      <c r="R20" s="97"/>
      <c r="S20" s="97"/>
      <c r="T20" s="97"/>
      <c r="U20" s="97"/>
      <c r="V20" s="98"/>
      <c r="W20" s="96">
        <f ca="1">O20+1</f>
        <v>45724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45658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45717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abSelected="1" topLeftCell="A9" zoomScaleNormal="100" workbookViewId="0">
      <selection activeCell="E18" sqref="E18:F1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53.285156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3" width="5.5703125" style="3" customWidth="1"/>
    <col min="14" max="14" width="20.5703125" style="3" customWidth="1"/>
    <col min="15" max="21" width="2.5703125" style="3" customWidth="1"/>
    <col min="22" max="22" width="19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DATE(About!P8,3,1)</f>
        <v>45717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45711</v>
      </c>
      <c r="D4" s="92"/>
      <c r="E4" s="92">
        <f ca="1">E5</f>
        <v>45712</v>
      </c>
      <c r="F4" s="92"/>
      <c r="G4" s="92">
        <f ca="1">G5</f>
        <v>45713</v>
      </c>
      <c r="H4" s="92"/>
      <c r="I4" s="92">
        <f ca="1">I5</f>
        <v>45714</v>
      </c>
      <c r="J4" s="92"/>
      <c r="K4" s="92">
        <f ca="1">K5</f>
        <v>45715</v>
      </c>
      <c r="L4" s="92"/>
      <c r="M4" s="92"/>
      <c r="N4" s="37"/>
      <c r="O4" s="92">
        <f ca="1">O5</f>
        <v>45716</v>
      </c>
      <c r="P4" s="92"/>
      <c r="Q4" s="92"/>
      <c r="R4" s="92"/>
      <c r="S4" s="92"/>
      <c r="T4" s="92"/>
      <c r="U4" s="92"/>
      <c r="V4" s="92"/>
      <c r="W4" s="92">
        <f ca="1">W5</f>
        <v>45717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45711</v>
      </c>
      <c r="D5" s="103"/>
      <c r="E5" s="102">
        <f ca="1">C5+1</f>
        <v>45712</v>
      </c>
      <c r="F5" s="103"/>
      <c r="G5" s="102">
        <f ca="1">E5+1</f>
        <v>45713</v>
      </c>
      <c r="H5" s="103"/>
      <c r="I5" s="102">
        <f ca="1">G5+1</f>
        <v>45714</v>
      </c>
      <c r="J5" s="103"/>
      <c r="K5" s="102">
        <f ca="1">I5+1</f>
        <v>45715</v>
      </c>
      <c r="L5" s="105"/>
      <c r="M5" s="105"/>
      <c r="N5" s="77"/>
      <c r="O5" s="102">
        <f ca="1">K5+1</f>
        <v>45716</v>
      </c>
      <c r="P5" s="105"/>
      <c r="Q5" s="105"/>
      <c r="R5" s="105"/>
      <c r="S5" s="105"/>
      <c r="T5" s="105"/>
      <c r="U5" s="105"/>
      <c r="V5" s="103"/>
      <c r="W5" s="102">
        <f ca="1">O5+1</f>
        <v>45717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45718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45719</v>
      </c>
      <c r="F8" s="98"/>
      <c r="G8" s="96">
        <f ca="1">E8+1</f>
        <v>45720</v>
      </c>
      <c r="H8" s="98"/>
      <c r="I8" s="96">
        <f ca="1">G8+1</f>
        <v>45721</v>
      </c>
      <c r="J8" s="98"/>
      <c r="K8" s="96">
        <f ca="1">I8+1</f>
        <v>45722</v>
      </c>
      <c r="L8" s="97"/>
      <c r="M8" s="97"/>
      <c r="N8" s="50"/>
      <c r="O8" s="96">
        <f ca="1">K8+1</f>
        <v>45723</v>
      </c>
      <c r="P8" s="97"/>
      <c r="Q8" s="97"/>
      <c r="R8" s="97"/>
      <c r="S8" s="97"/>
      <c r="T8" s="97"/>
      <c r="U8" s="97"/>
      <c r="V8" s="98"/>
      <c r="W8" s="96">
        <f ca="1">O8+1</f>
        <v>45724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45725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45726</v>
      </c>
      <c r="F11" s="98"/>
      <c r="G11" s="96">
        <f ca="1">E11+1</f>
        <v>45727</v>
      </c>
      <c r="H11" s="98"/>
      <c r="I11" s="96">
        <f ca="1">G11+1</f>
        <v>45728</v>
      </c>
      <c r="J11" s="98"/>
      <c r="K11" s="96">
        <f ca="1">I11+1</f>
        <v>45729</v>
      </c>
      <c r="L11" s="97"/>
      <c r="M11" s="97"/>
      <c r="N11" s="50"/>
      <c r="O11" s="96">
        <f ca="1">K11+1</f>
        <v>45730</v>
      </c>
      <c r="P11" s="97"/>
      <c r="Q11" s="97"/>
      <c r="R11" s="97"/>
      <c r="S11" s="97"/>
      <c r="T11" s="97"/>
      <c r="U11" s="97"/>
      <c r="V11" s="98"/>
      <c r="W11" s="96">
        <f ca="1">O11+1</f>
        <v>45731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114" t="s">
        <v>22</v>
      </c>
      <c r="L12" s="90"/>
      <c r="M12" s="90"/>
      <c r="N12" s="91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45732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45733</v>
      </c>
      <c r="F14" s="98"/>
      <c r="G14" s="96">
        <f ca="1">E14+1</f>
        <v>45734</v>
      </c>
      <c r="H14" s="98"/>
      <c r="I14" s="96">
        <f ca="1">G14+1</f>
        <v>45735</v>
      </c>
      <c r="J14" s="98"/>
      <c r="K14" s="96">
        <f ca="1">I14+1</f>
        <v>45736</v>
      </c>
      <c r="L14" s="97"/>
      <c r="M14" s="97"/>
      <c r="N14" s="50"/>
      <c r="O14" s="96">
        <f ca="1">K14+1</f>
        <v>45737</v>
      </c>
      <c r="P14" s="97"/>
      <c r="Q14" s="97"/>
      <c r="R14" s="97"/>
      <c r="S14" s="97"/>
      <c r="T14" s="97"/>
      <c r="U14" s="97"/>
      <c r="V14" s="98"/>
      <c r="W14" s="96">
        <f ca="1">O14+1</f>
        <v>45738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114" t="s">
        <v>23</v>
      </c>
      <c r="F15" s="91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45739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115"/>
      <c r="P16" s="117"/>
      <c r="Q16" s="117"/>
      <c r="R16" s="117"/>
      <c r="S16" s="117"/>
      <c r="T16" s="117"/>
      <c r="U16" s="117"/>
      <c r="V16" s="116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45740</v>
      </c>
      <c r="F17" s="98"/>
      <c r="G17" s="96">
        <f ca="1">E17+1</f>
        <v>45741</v>
      </c>
      <c r="H17" s="98"/>
      <c r="I17" s="96">
        <f ca="1">G17+1</f>
        <v>45742</v>
      </c>
      <c r="J17" s="98"/>
      <c r="K17" s="96">
        <f ca="1">I17+1</f>
        <v>45743</v>
      </c>
      <c r="L17" s="97"/>
      <c r="M17" s="97"/>
      <c r="N17" s="98"/>
      <c r="O17" s="96">
        <f ca="1">K17+1</f>
        <v>45744</v>
      </c>
      <c r="P17" s="97"/>
      <c r="Q17" s="97"/>
      <c r="R17" s="97"/>
      <c r="S17" s="97"/>
      <c r="T17" s="97"/>
      <c r="U17" s="97"/>
      <c r="V17" s="98"/>
      <c r="W17" s="96">
        <f ca="1">O17+1</f>
        <v>45745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82.5" customHeight="1">
      <c r="A18" s="42"/>
      <c r="C18" s="86"/>
      <c r="D18" s="88"/>
      <c r="E18" s="114" t="s">
        <v>24</v>
      </c>
      <c r="F18" s="113"/>
      <c r="G18" s="86"/>
      <c r="H18" s="88"/>
      <c r="I18" s="86"/>
      <c r="J18" s="88"/>
      <c r="K18" s="118" t="s">
        <v>25</v>
      </c>
      <c r="L18" s="119"/>
      <c r="M18" s="119"/>
      <c r="N18" s="120"/>
      <c r="O18" s="114"/>
      <c r="P18" s="90"/>
      <c r="Q18" s="90"/>
      <c r="R18" s="90"/>
      <c r="S18" s="90"/>
      <c r="T18" s="90"/>
      <c r="U18" s="90"/>
      <c r="V18" s="91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45746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115"/>
      <c r="P19" s="117"/>
      <c r="Q19" s="117"/>
      <c r="R19" s="117"/>
      <c r="S19" s="117"/>
      <c r="T19" s="117"/>
      <c r="U19" s="117"/>
      <c r="V19" s="116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81">
        <f ca="1">C19+1</f>
        <v>45747</v>
      </c>
      <c r="F20" s="82"/>
      <c r="G20" s="96">
        <f ca="1">E20+1</f>
        <v>45748</v>
      </c>
      <c r="H20" s="98"/>
      <c r="I20" s="96">
        <f ca="1">G20+1</f>
        <v>45749</v>
      </c>
      <c r="J20" s="98"/>
      <c r="K20" s="96">
        <f ca="1">I20+1</f>
        <v>45750</v>
      </c>
      <c r="L20" s="97"/>
      <c r="M20" s="97"/>
      <c r="N20" s="98"/>
      <c r="O20" s="96">
        <f ca="1">K20+1</f>
        <v>45751</v>
      </c>
      <c r="P20" s="97"/>
      <c r="Q20" s="97"/>
      <c r="R20" s="97"/>
      <c r="S20" s="97"/>
      <c r="T20" s="97"/>
      <c r="U20" s="97"/>
      <c r="V20" s="98"/>
      <c r="W20" s="96">
        <f ca="1">O20+1</f>
        <v>45752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3"/>
      <c r="F21" s="84"/>
      <c r="G21" s="86"/>
      <c r="H21" s="88"/>
      <c r="I21" s="86"/>
      <c r="J21" s="88"/>
      <c r="K21" s="121"/>
      <c r="L21" s="122"/>
      <c r="M21" s="122"/>
      <c r="N21" s="123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45689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45748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G20:H20"/>
    <mergeCell ref="I20:J20"/>
    <mergeCell ref="K18:N18"/>
    <mergeCell ref="W20:AD20"/>
    <mergeCell ref="C21:D21"/>
    <mergeCell ref="G21:H21"/>
    <mergeCell ref="I21:J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15" zoomScaleNormal="100" workbookViewId="0">
      <selection activeCell="I38" sqref="I3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DATE(About!P8,4,1)</f>
        <v>45748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45746</v>
      </c>
      <c r="D4" s="92"/>
      <c r="E4" s="92">
        <f ca="1">E5</f>
        <v>45747</v>
      </c>
      <c r="F4" s="92"/>
      <c r="G4" s="92">
        <f ca="1">G5</f>
        <v>45748</v>
      </c>
      <c r="H4" s="92"/>
      <c r="I4" s="92">
        <f ca="1">I5</f>
        <v>45749</v>
      </c>
      <c r="J4" s="92"/>
      <c r="K4" s="92">
        <f ca="1">K5</f>
        <v>45750</v>
      </c>
      <c r="L4" s="92"/>
      <c r="M4" s="92"/>
      <c r="N4" s="37"/>
      <c r="O4" s="92">
        <f ca="1">O5</f>
        <v>45751</v>
      </c>
      <c r="P4" s="92"/>
      <c r="Q4" s="92"/>
      <c r="R4" s="92"/>
      <c r="S4" s="92"/>
      <c r="T4" s="92"/>
      <c r="U4" s="92"/>
      <c r="V4" s="92"/>
      <c r="W4" s="92">
        <f ca="1">W5</f>
        <v>45752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45746</v>
      </c>
      <c r="D5" s="103"/>
      <c r="E5" s="102">
        <f ca="1">C5+1</f>
        <v>45747</v>
      </c>
      <c r="F5" s="103"/>
      <c r="G5" s="102">
        <f ca="1">E5+1</f>
        <v>45748</v>
      </c>
      <c r="H5" s="103"/>
      <c r="I5" s="102">
        <f ca="1">G5+1</f>
        <v>45749</v>
      </c>
      <c r="J5" s="103"/>
      <c r="K5" s="102">
        <f ca="1">I5+1</f>
        <v>45750</v>
      </c>
      <c r="L5" s="105"/>
      <c r="M5" s="105"/>
      <c r="N5" s="77"/>
      <c r="O5" s="102">
        <f ca="1">K5+1</f>
        <v>45751</v>
      </c>
      <c r="P5" s="105"/>
      <c r="Q5" s="105"/>
      <c r="R5" s="105"/>
      <c r="S5" s="105"/>
      <c r="T5" s="105"/>
      <c r="U5" s="105"/>
      <c r="V5" s="103"/>
      <c r="W5" s="102">
        <f ca="1">O5+1</f>
        <v>45752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45753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45754</v>
      </c>
      <c r="F8" s="98"/>
      <c r="G8" s="96">
        <f ca="1">E8+1</f>
        <v>45755</v>
      </c>
      <c r="H8" s="98"/>
      <c r="I8" s="96">
        <f ca="1">G8+1</f>
        <v>45756</v>
      </c>
      <c r="J8" s="98"/>
      <c r="K8" s="96">
        <f ca="1">I8+1</f>
        <v>45757</v>
      </c>
      <c r="L8" s="97"/>
      <c r="M8" s="97"/>
      <c r="N8" s="50"/>
      <c r="O8" s="96">
        <f ca="1">K8+1</f>
        <v>45758</v>
      </c>
      <c r="P8" s="97"/>
      <c r="Q8" s="97"/>
      <c r="R8" s="97"/>
      <c r="S8" s="97"/>
      <c r="T8" s="97"/>
      <c r="U8" s="97"/>
      <c r="V8" s="98"/>
      <c r="W8" s="96">
        <f ca="1">O8+1</f>
        <v>45759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45760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45761</v>
      </c>
      <c r="F11" s="98"/>
      <c r="G11" s="96">
        <f ca="1">E11+1</f>
        <v>45762</v>
      </c>
      <c r="H11" s="98"/>
      <c r="I11" s="96">
        <f ca="1">G11+1</f>
        <v>45763</v>
      </c>
      <c r="J11" s="98"/>
      <c r="K11" s="96">
        <f ca="1">I11+1</f>
        <v>45764</v>
      </c>
      <c r="L11" s="97"/>
      <c r="M11" s="97"/>
      <c r="N11" s="50"/>
      <c r="O11" s="96">
        <f ca="1">K11+1</f>
        <v>45765</v>
      </c>
      <c r="P11" s="97"/>
      <c r="Q11" s="97"/>
      <c r="R11" s="97"/>
      <c r="S11" s="97"/>
      <c r="T11" s="97"/>
      <c r="U11" s="97"/>
      <c r="V11" s="98"/>
      <c r="W11" s="96">
        <f ca="1">O11+1</f>
        <v>45766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45767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45768</v>
      </c>
      <c r="F14" s="98"/>
      <c r="G14" s="96">
        <f ca="1">E14+1</f>
        <v>45769</v>
      </c>
      <c r="H14" s="98"/>
      <c r="I14" s="96">
        <f ca="1">G14+1</f>
        <v>45770</v>
      </c>
      <c r="J14" s="98"/>
      <c r="K14" s="96">
        <f ca="1">I14+1</f>
        <v>45771</v>
      </c>
      <c r="L14" s="97"/>
      <c r="M14" s="97"/>
      <c r="N14" s="50"/>
      <c r="O14" s="96">
        <f ca="1">K14+1</f>
        <v>45772</v>
      </c>
      <c r="P14" s="97"/>
      <c r="Q14" s="97"/>
      <c r="R14" s="97"/>
      <c r="S14" s="97"/>
      <c r="T14" s="97"/>
      <c r="U14" s="97"/>
      <c r="V14" s="98"/>
      <c r="W14" s="96">
        <f ca="1">O14+1</f>
        <v>45773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45774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115"/>
      <c r="P16" s="117"/>
      <c r="Q16" s="117"/>
      <c r="R16" s="117"/>
      <c r="S16" s="117"/>
      <c r="T16" s="117"/>
      <c r="U16" s="117"/>
      <c r="V16" s="116"/>
      <c r="W16" s="115"/>
      <c r="X16" s="117"/>
      <c r="Y16" s="117"/>
      <c r="Z16" s="117"/>
      <c r="AA16" s="117"/>
      <c r="AB16" s="117"/>
      <c r="AC16" s="117"/>
      <c r="AD16" s="116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45775</v>
      </c>
      <c r="F17" s="98"/>
      <c r="G17" s="96">
        <f ca="1">E17+1</f>
        <v>45776</v>
      </c>
      <c r="H17" s="98"/>
      <c r="I17" s="96">
        <f ca="1">G17+1</f>
        <v>45777</v>
      </c>
      <c r="J17" s="98"/>
      <c r="K17" s="46">
        <f ca="1">I17+1</f>
        <v>45778</v>
      </c>
      <c r="L17" s="51"/>
      <c r="M17" s="51"/>
      <c r="N17" s="69"/>
      <c r="O17" s="96">
        <f ca="1">K17+1</f>
        <v>45779</v>
      </c>
      <c r="P17" s="97"/>
      <c r="Q17" s="97"/>
      <c r="R17" s="97"/>
      <c r="S17" s="97"/>
      <c r="T17" s="97"/>
      <c r="U17" s="97"/>
      <c r="V17" s="98"/>
      <c r="W17" s="96">
        <f ca="1">O17+1</f>
        <v>45780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70"/>
      <c r="L18" s="71"/>
      <c r="M18" s="71"/>
      <c r="N18" s="72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45781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115"/>
      <c r="P19" s="117"/>
      <c r="Q19" s="117"/>
      <c r="R19" s="117"/>
      <c r="S19" s="117"/>
      <c r="T19" s="117"/>
      <c r="U19" s="117"/>
      <c r="V19" s="116"/>
      <c r="W19" s="115"/>
      <c r="X19" s="117"/>
      <c r="Y19" s="117"/>
      <c r="Z19" s="117"/>
      <c r="AA19" s="117"/>
      <c r="AB19" s="117"/>
      <c r="AC19" s="117"/>
      <c r="AD19" s="116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45782</v>
      </c>
      <c r="F20" s="98"/>
      <c r="G20" s="96">
        <f ca="1">E20+1</f>
        <v>45783</v>
      </c>
      <c r="H20" s="98"/>
      <c r="I20" s="96">
        <f ca="1">G20+1</f>
        <v>45784</v>
      </c>
      <c r="J20" s="98"/>
      <c r="K20" s="46">
        <f ca="1">I20+1</f>
        <v>45785</v>
      </c>
      <c r="L20" s="51"/>
      <c r="M20" s="51"/>
      <c r="N20" s="69"/>
      <c r="O20" s="96">
        <f ca="1">K20+1</f>
        <v>45786</v>
      </c>
      <c r="P20" s="97"/>
      <c r="Q20" s="97"/>
      <c r="R20" s="97"/>
      <c r="S20" s="97"/>
      <c r="T20" s="97"/>
      <c r="U20" s="97"/>
      <c r="V20" s="98"/>
      <c r="W20" s="96">
        <f ca="1">O20+1</f>
        <v>45787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70"/>
      <c r="L21" s="71"/>
      <c r="M21" s="71"/>
      <c r="N21" s="72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45717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45778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DATE(About!P8,5,1)</f>
        <v>45778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45774</v>
      </c>
      <c r="D4" s="92"/>
      <c r="E4" s="92">
        <f ca="1">E5</f>
        <v>45775</v>
      </c>
      <c r="F4" s="92"/>
      <c r="G4" s="92">
        <f ca="1">G5</f>
        <v>45776</v>
      </c>
      <c r="H4" s="92"/>
      <c r="I4" s="92">
        <f ca="1">I5</f>
        <v>45777</v>
      </c>
      <c r="J4" s="92"/>
      <c r="K4" s="92">
        <f ca="1">K5</f>
        <v>45778</v>
      </c>
      <c r="L4" s="92"/>
      <c r="M4" s="92"/>
      <c r="N4" s="37"/>
      <c r="O4" s="92">
        <f ca="1">O5</f>
        <v>45779</v>
      </c>
      <c r="P4" s="92"/>
      <c r="Q4" s="92"/>
      <c r="R4" s="92"/>
      <c r="S4" s="92"/>
      <c r="T4" s="92"/>
      <c r="U4" s="92"/>
      <c r="V4" s="92"/>
      <c r="W4" s="92">
        <f ca="1">W5</f>
        <v>45780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45774</v>
      </c>
      <c r="D5" s="103"/>
      <c r="E5" s="102">
        <f ca="1">C5+1</f>
        <v>45775</v>
      </c>
      <c r="F5" s="103"/>
      <c r="G5" s="102">
        <f ca="1">E5+1</f>
        <v>45776</v>
      </c>
      <c r="H5" s="103"/>
      <c r="I5" s="102">
        <f ca="1">G5+1</f>
        <v>45777</v>
      </c>
      <c r="J5" s="103"/>
      <c r="K5" s="102">
        <f ca="1">I5+1</f>
        <v>45778</v>
      </c>
      <c r="L5" s="105"/>
      <c r="M5" s="105"/>
      <c r="N5" s="77"/>
      <c r="O5" s="102">
        <f ca="1">K5+1</f>
        <v>45779</v>
      </c>
      <c r="P5" s="105"/>
      <c r="Q5" s="105"/>
      <c r="R5" s="105"/>
      <c r="S5" s="105"/>
      <c r="T5" s="105"/>
      <c r="U5" s="105"/>
      <c r="V5" s="103"/>
      <c r="W5" s="102">
        <f ca="1">O5+1</f>
        <v>45780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45781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45782</v>
      </c>
      <c r="F8" s="98"/>
      <c r="G8" s="96">
        <f ca="1">E8+1</f>
        <v>45783</v>
      </c>
      <c r="H8" s="98"/>
      <c r="I8" s="96">
        <f ca="1">G8+1</f>
        <v>45784</v>
      </c>
      <c r="J8" s="98"/>
      <c r="K8" s="96">
        <f ca="1">I8+1</f>
        <v>45785</v>
      </c>
      <c r="L8" s="97"/>
      <c r="M8" s="97"/>
      <c r="N8" s="50"/>
      <c r="O8" s="96">
        <f ca="1">K8+1</f>
        <v>45786</v>
      </c>
      <c r="P8" s="97"/>
      <c r="Q8" s="97"/>
      <c r="R8" s="97"/>
      <c r="S8" s="97"/>
      <c r="T8" s="97"/>
      <c r="U8" s="97"/>
      <c r="V8" s="98"/>
      <c r="W8" s="96">
        <f ca="1">O8+1</f>
        <v>45787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45788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45789</v>
      </c>
      <c r="F11" s="98"/>
      <c r="G11" s="96">
        <f ca="1">E11+1</f>
        <v>45790</v>
      </c>
      <c r="H11" s="98"/>
      <c r="I11" s="96">
        <f ca="1">G11+1</f>
        <v>45791</v>
      </c>
      <c r="J11" s="98"/>
      <c r="K11" s="96">
        <f ca="1">I11+1</f>
        <v>45792</v>
      </c>
      <c r="L11" s="97"/>
      <c r="M11" s="97"/>
      <c r="N11" s="50"/>
      <c r="O11" s="96">
        <f ca="1">K11+1</f>
        <v>45793</v>
      </c>
      <c r="P11" s="97"/>
      <c r="Q11" s="97"/>
      <c r="R11" s="97"/>
      <c r="S11" s="97"/>
      <c r="T11" s="97"/>
      <c r="U11" s="97"/>
      <c r="V11" s="98"/>
      <c r="W11" s="96">
        <f ca="1">O11+1</f>
        <v>45794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45795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45796</v>
      </c>
      <c r="F14" s="98"/>
      <c r="G14" s="96">
        <f ca="1">E14+1</f>
        <v>45797</v>
      </c>
      <c r="H14" s="98"/>
      <c r="I14" s="96">
        <f ca="1">G14+1</f>
        <v>45798</v>
      </c>
      <c r="J14" s="98"/>
      <c r="K14" s="96">
        <f ca="1">I14+1</f>
        <v>45799</v>
      </c>
      <c r="L14" s="97"/>
      <c r="M14" s="97"/>
      <c r="N14" s="50"/>
      <c r="O14" s="96">
        <f ca="1">K14+1</f>
        <v>45800</v>
      </c>
      <c r="P14" s="97"/>
      <c r="Q14" s="97"/>
      <c r="R14" s="97"/>
      <c r="S14" s="97"/>
      <c r="T14" s="97"/>
      <c r="U14" s="97"/>
      <c r="V14" s="98"/>
      <c r="W14" s="96">
        <f ca="1">O14+1</f>
        <v>45801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45802</v>
      </c>
      <c r="D16" s="103"/>
      <c r="E16" s="45"/>
      <c r="F16" s="78"/>
      <c r="G16" s="45"/>
      <c r="H16" s="78"/>
      <c r="I16" s="115"/>
      <c r="J16" s="116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45803</v>
      </c>
      <c r="F17" s="98"/>
      <c r="G17" s="96">
        <f ca="1">E17+1</f>
        <v>45804</v>
      </c>
      <c r="H17" s="98"/>
      <c r="I17" s="96">
        <f ca="1">G17+1</f>
        <v>45805</v>
      </c>
      <c r="J17" s="98"/>
      <c r="K17" s="96">
        <f ca="1">I17+1</f>
        <v>45806</v>
      </c>
      <c r="L17" s="97"/>
      <c r="M17" s="97"/>
      <c r="N17" s="50"/>
      <c r="O17" s="96">
        <f ca="1">K17+1</f>
        <v>45807</v>
      </c>
      <c r="P17" s="97"/>
      <c r="Q17" s="97"/>
      <c r="R17" s="97"/>
      <c r="S17" s="97"/>
      <c r="T17" s="97"/>
      <c r="U17" s="97"/>
      <c r="V17" s="98"/>
      <c r="W17" s="96">
        <f ca="1">O17+1</f>
        <v>45808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44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45809</v>
      </c>
      <c r="D19" s="103"/>
      <c r="E19" s="45"/>
      <c r="F19" s="78"/>
      <c r="G19" s="45"/>
      <c r="H19" s="78"/>
      <c r="I19" s="115"/>
      <c r="J19" s="116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45810</v>
      </c>
      <c r="F20" s="98"/>
      <c r="G20" s="96">
        <f ca="1">E20+1</f>
        <v>45811</v>
      </c>
      <c r="H20" s="98"/>
      <c r="I20" s="96">
        <f ca="1">G20+1</f>
        <v>45812</v>
      </c>
      <c r="J20" s="98"/>
      <c r="K20" s="96">
        <f ca="1">I20+1</f>
        <v>45813</v>
      </c>
      <c r="L20" s="97"/>
      <c r="M20" s="97"/>
      <c r="N20" s="50"/>
      <c r="O20" s="96">
        <f ca="1">K20+1</f>
        <v>45814</v>
      </c>
      <c r="P20" s="97"/>
      <c r="Q20" s="97"/>
      <c r="R20" s="97"/>
      <c r="S20" s="97"/>
      <c r="T20" s="97"/>
      <c r="U20" s="97"/>
      <c r="V20" s="98"/>
      <c r="W20" s="96">
        <f ca="1">O20+1</f>
        <v>45815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45748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45809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DATE(About!P8,6,1)</f>
        <v>45809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45809</v>
      </c>
      <c r="D4" s="92"/>
      <c r="E4" s="92">
        <f ca="1">E5</f>
        <v>45810</v>
      </c>
      <c r="F4" s="92"/>
      <c r="G4" s="92">
        <f ca="1">G5</f>
        <v>45811</v>
      </c>
      <c r="H4" s="92"/>
      <c r="I4" s="92">
        <f ca="1">I5</f>
        <v>45812</v>
      </c>
      <c r="J4" s="92"/>
      <c r="K4" s="92">
        <f ca="1">K5</f>
        <v>45813</v>
      </c>
      <c r="L4" s="92"/>
      <c r="M4" s="92"/>
      <c r="N4" s="37"/>
      <c r="O4" s="92">
        <f ca="1">O5</f>
        <v>45814</v>
      </c>
      <c r="P4" s="92"/>
      <c r="Q4" s="92"/>
      <c r="R4" s="92"/>
      <c r="S4" s="92"/>
      <c r="T4" s="92"/>
      <c r="U4" s="92"/>
      <c r="V4" s="92"/>
      <c r="W4" s="92">
        <f ca="1">W5</f>
        <v>45815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45809</v>
      </c>
      <c r="D5" s="103"/>
      <c r="E5" s="102">
        <f ca="1">C5+1</f>
        <v>45810</v>
      </c>
      <c r="F5" s="103"/>
      <c r="G5" s="102">
        <f ca="1">E5+1</f>
        <v>45811</v>
      </c>
      <c r="H5" s="103"/>
      <c r="I5" s="102">
        <f ca="1">G5+1</f>
        <v>45812</v>
      </c>
      <c r="J5" s="103"/>
      <c r="K5" s="102">
        <f ca="1">I5+1</f>
        <v>45813</v>
      </c>
      <c r="L5" s="105"/>
      <c r="M5" s="105"/>
      <c r="N5" s="77"/>
      <c r="O5" s="102">
        <f ca="1">K5+1</f>
        <v>45814</v>
      </c>
      <c r="P5" s="105"/>
      <c r="Q5" s="105"/>
      <c r="R5" s="105"/>
      <c r="S5" s="105"/>
      <c r="T5" s="105"/>
      <c r="U5" s="105"/>
      <c r="V5" s="103"/>
      <c r="W5" s="102">
        <f ca="1">O5+1</f>
        <v>45815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45816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45817</v>
      </c>
      <c r="F8" s="98"/>
      <c r="G8" s="96">
        <f ca="1">E8+1</f>
        <v>45818</v>
      </c>
      <c r="H8" s="98"/>
      <c r="I8" s="96">
        <f ca="1">G8+1</f>
        <v>45819</v>
      </c>
      <c r="J8" s="98"/>
      <c r="K8" s="96">
        <f ca="1">I8+1</f>
        <v>45820</v>
      </c>
      <c r="L8" s="97"/>
      <c r="M8" s="97"/>
      <c r="N8" s="50"/>
      <c r="O8" s="96">
        <f ca="1">K8+1</f>
        <v>45821</v>
      </c>
      <c r="P8" s="97"/>
      <c r="Q8" s="97"/>
      <c r="R8" s="97"/>
      <c r="S8" s="97"/>
      <c r="T8" s="97"/>
      <c r="U8" s="97"/>
      <c r="V8" s="98"/>
      <c r="W8" s="96">
        <f ca="1">O8+1</f>
        <v>45822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45823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45824</v>
      </c>
      <c r="F11" s="98"/>
      <c r="G11" s="96">
        <f ca="1">E11+1</f>
        <v>45825</v>
      </c>
      <c r="H11" s="98"/>
      <c r="I11" s="96">
        <f ca="1">G11+1</f>
        <v>45826</v>
      </c>
      <c r="J11" s="98"/>
      <c r="K11" s="96">
        <f ca="1">I11+1</f>
        <v>45827</v>
      </c>
      <c r="L11" s="97"/>
      <c r="M11" s="97"/>
      <c r="N11" s="50"/>
      <c r="O11" s="96">
        <f ca="1">K11+1</f>
        <v>45828</v>
      </c>
      <c r="P11" s="97"/>
      <c r="Q11" s="97"/>
      <c r="R11" s="97"/>
      <c r="S11" s="97"/>
      <c r="T11" s="97"/>
      <c r="U11" s="97"/>
      <c r="V11" s="98"/>
      <c r="W11" s="96">
        <f ca="1">O11+1</f>
        <v>45829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45830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45831</v>
      </c>
      <c r="F14" s="98"/>
      <c r="G14" s="96">
        <f ca="1">E14+1</f>
        <v>45832</v>
      </c>
      <c r="H14" s="98"/>
      <c r="I14" s="96">
        <f ca="1">G14+1</f>
        <v>45833</v>
      </c>
      <c r="J14" s="98"/>
      <c r="K14" s="96">
        <f ca="1">I14+1</f>
        <v>45834</v>
      </c>
      <c r="L14" s="97"/>
      <c r="M14" s="97"/>
      <c r="N14" s="50"/>
      <c r="O14" s="96">
        <f ca="1">K14+1</f>
        <v>45835</v>
      </c>
      <c r="P14" s="97"/>
      <c r="Q14" s="97"/>
      <c r="R14" s="97"/>
      <c r="S14" s="97"/>
      <c r="T14" s="97"/>
      <c r="U14" s="97"/>
      <c r="V14" s="98"/>
      <c r="W14" s="96">
        <f ca="1">O14+1</f>
        <v>45836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45837</v>
      </c>
      <c r="D16" s="10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45838</v>
      </c>
      <c r="F17" s="98"/>
      <c r="G17" s="96">
        <f ca="1">E17+1</f>
        <v>45839</v>
      </c>
      <c r="H17" s="98"/>
      <c r="I17" s="96">
        <f ca="1">G17+1</f>
        <v>45840</v>
      </c>
      <c r="J17" s="98"/>
      <c r="K17" s="96">
        <f ca="1">I17+1</f>
        <v>45841</v>
      </c>
      <c r="L17" s="97"/>
      <c r="M17" s="97"/>
      <c r="N17" s="50"/>
      <c r="O17" s="96">
        <f ca="1">K17+1</f>
        <v>45842</v>
      </c>
      <c r="P17" s="97"/>
      <c r="Q17" s="97"/>
      <c r="R17" s="97"/>
      <c r="S17" s="97"/>
      <c r="T17" s="97"/>
      <c r="U17" s="97"/>
      <c r="V17" s="98"/>
      <c r="W17" s="96">
        <f ca="1">O17+1</f>
        <v>45843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44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45844</v>
      </c>
      <c r="D19" s="10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45845</v>
      </c>
      <c r="F20" s="98"/>
      <c r="G20" s="96">
        <f ca="1">E20+1</f>
        <v>45846</v>
      </c>
      <c r="H20" s="98"/>
      <c r="I20" s="96">
        <f ca="1">G20+1</f>
        <v>45847</v>
      </c>
      <c r="J20" s="98"/>
      <c r="K20" s="96">
        <f ca="1">I20+1</f>
        <v>45848</v>
      </c>
      <c r="L20" s="97"/>
      <c r="M20" s="97"/>
      <c r="N20" s="50"/>
      <c r="O20" s="96">
        <f ca="1">K20+1</f>
        <v>45849</v>
      </c>
      <c r="P20" s="97"/>
      <c r="Q20" s="97"/>
      <c r="R20" s="97"/>
      <c r="S20" s="97"/>
      <c r="T20" s="97"/>
      <c r="U20" s="97"/>
      <c r="V20" s="98"/>
      <c r="W20" s="96">
        <f ca="1">O20+1</f>
        <v>45850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86"/>
      <c r="L21" s="87"/>
      <c r="M21" s="87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45778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45839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DATE(About!P8,7,1)</f>
        <v>45839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45837</v>
      </c>
      <c r="D4" s="92"/>
      <c r="E4" s="92">
        <f ca="1">E5</f>
        <v>45838</v>
      </c>
      <c r="F4" s="92"/>
      <c r="G4" s="92">
        <f ca="1">G5</f>
        <v>45839</v>
      </c>
      <c r="H4" s="92"/>
      <c r="I4" s="92">
        <f ca="1">I5</f>
        <v>45840</v>
      </c>
      <c r="J4" s="92"/>
      <c r="K4" s="92">
        <f ca="1">K5</f>
        <v>45841</v>
      </c>
      <c r="L4" s="92"/>
      <c r="M4" s="92"/>
      <c r="N4" s="37"/>
      <c r="O4" s="92">
        <f ca="1">O5</f>
        <v>45842</v>
      </c>
      <c r="P4" s="92"/>
      <c r="Q4" s="92"/>
      <c r="R4" s="92"/>
      <c r="S4" s="92"/>
      <c r="T4" s="92"/>
      <c r="U4" s="92"/>
      <c r="V4" s="92"/>
      <c r="W4" s="92">
        <f ca="1">W5</f>
        <v>45843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45837</v>
      </c>
      <c r="D5" s="103"/>
      <c r="E5" s="102">
        <f ca="1">C5+1</f>
        <v>45838</v>
      </c>
      <c r="F5" s="103"/>
      <c r="G5" s="102">
        <f ca="1">E5+1</f>
        <v>45839</v>
      </c>
      <c r="H5" s="103"/>
      <c r="I5" s="102">
        <f ca="1">G5+1</f>
        <v>45840</v>
      </c>
      <c r="J5" s="103"/>
      <c r="K5" s="102">
        <f ca="1">I5+1</f>
        <v>45841</v>
      </c>
      <c r="L5" s="105"/>
      <c r="M5" s="105"/>
      <c r="N5" s="77"/>
      <c r="O5" s="102">
        <f ca="1">K5+1</f>
        <v>45842</v>
      </c>
      <c r="P5" s="105"/>
      <c r="Q5" s="105"/>
      <c r="R5" s="105"/>
      <c r="S5" s="105"/>
      <c r="T5" s="105"/>
      <c r="U5" s="105"/>
      <c r="V5" s="103"/>
      <c r="W5" s="102">
        <f ca="1">O5+1</f>
        <v>45843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45844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45845</v>
      </c>
      <c r="F8" s="98"/>
      <c r="G8" s="96">
        <f ca="1">E8+1</f>
        <v>45846</v>
      </c>
      <c r="H8" s="98"/>
      <c r="I8" s="96">
        <f ca="1">G8+1</f>
        <v>45847</v>
      </c>
      <c r="J8" s="98"/>
      <c r="K8" s="96">
        <f ca="1">I8+1</f>
        <v>45848</v>
      </c>
      <c r="L8" s="97"/>
      <c r="M8" s="97"/>
      <c r="N8" s="50"/>
      <c r="O8" s="96">
        <f ca="1">K8+1</f>
        <v>45849</v>
      </c>
      <c r="P8" s="97"/>
      <c r="Q8" s="97"/>
      <c r="R8" s="97"/>
      <c r="S8" s="97"/>
      <c r="T8" s="97"/>
      <c r="U8" s="97"/>
      <c r="V8" s="98"/>
      <c r="W8" s="96">
        <f ca="1">O8+1</f>
        <v>45850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45851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45852</v>
      </c>
      <c r="F11" s="98"/>
      <c r="G11" s="96">
        <f ca="1">E11+1</f>
        <v>45853</v>
      </c>
      <c r="H11" s="98"/>
      <c r="I11" s="96">
        <f ca="1">G11+1</f>
        <v>45854</v>
      </c>
      <c r="J11" s="98"/>
      <c r="K11" s="96">
        <f ca="1">I11+1</f>
        <v>45855</v>
      </c>
      <c r="L11" s="97"/>
      <c r="M11" s="97"/>
      <c r="N11" s="50"/>
      <c r="O11" s="96">
        <f ca="1">K11+1</f>
        <v>45856</v>
      </c>
      <c r="P11" s="97"/>
      <c r="Q11" s="97"/>
      <c r="R11" s="97"/>
      <c r="S11" s="97"/>
      <c r="T11" s="97"/>
      <c r="U11" s="97"/>
      <c r="V11" s="98"/>
      <c r="W11" s="96">
        <f ca="1">O11+1</f>
        <v>45857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45858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45859</v>
      </c>
      <c r="F14" s="98"/>
      <c r="G14" s="96">
        <f ca="1">E14+1</f>
        <v>45860</v>
      </c>
      <c r="H14" s="98"/>
      <c r="I14" s="96">
        <f ca="1">G14+1</f>
        <v>45861</v>
      </c>
      <c r="J14" s="98"/>
      <c r="K14" s="96">
        <f ca="1">I14+1</f>
        <v>45862</v>
      </c>
      <c r="L14" s="97"/>
      <c r="M14" s="97"/>
      <c r="N14" s="50"/>
      <c r="O14" s="96">
        <f ca="1">K14+1</f>
        <v>45863</v>
      </c>
      <c r="P14" s="97"/>
      <c r="Q14" s="97"/>
      <c r="R14" s="97"/>
      <c r="S14" s="97"/>
      <c r="T14" s="97"/>
      <c r="U14" s="97"/>
      <c r="V14" s="98"/>
      <c r="W14" s="96">
        <f ca="1">O14+1</f>
        <v>45864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45865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45866</v>
      </c>
      <c r="F17" s="98"/>
      <c r="G17" s="96">
        <f ca="1">E17+1</f>
        <v>45867</v>
      </c>
      <c r="H17" s="98"/>
      <c r="I17" s="96">
        <f ca="1">G17+1</f>
        <v>45868</v>
      </c>
      <c r="J17" s="98"/>
      <c r="K17" s="46">
        <f ca="1">I17+1</f>
        <v>45869</v>
      </c>
      <c r="L17" s="51"/>
      <c r="M17" s="51"/>
      <c r="N17" s="69"/>
      <c r="O17" s="96">
        <f ca="1">K17+1</f>
        <v>45870</v>
      </c>
      <c r="P17" s="97"/>
      <c r="Q17" s="97"/>
      <c r="R17" s="97"/>
      <c r="S17" s="97"/>
      <c r="T17" s="97"/>
      <c r="U17" s="97"/>
      <c r="V17" s="98"/>
      <c r="W17" s="96">
        <f ca="1">O17+1</f>
        <v>45871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70"/>
      <c r="L18" s="71"/>
      <c r="M18" s="71"/>
      <c r="N18" s="72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45872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45873</v>
      </c>
      <c r="F20" s="98"/>
      <c r="G20" s="96">
        <f ca="1">E20+1</f>
        <v>45874</v>
      </c>
      <c r="H20" s="98"/>
      <c r="I20" s="96">
        <f ca="1">G20+1</f>
        <v>45875</v>
      </c>
      <c r="J20" s="98"/>
      <c r="K20" s="46">
        <f ca="1">I20+1</f>
        <v>45876</v>
      </c>
      <c r="L20" s="51"/>
      <c r="M20" s="51"/>
      <c r="N20" s="69"/>
      <c r="O20" s="96">
        <f ca="1">K20+1</f>
        <v>45877</v>
      </c>
      <c r="P20" s="97"/>
      <c r="Q20" s="97"/>
      <c r="R20" s="97"/>
      <c r="S20" s="97"/>
      <c r="T20" s="97"/>
      <c r="U20" s="97"/>
      <c r="V20" s="98"/>
      <c r="W20" s="96">
        <f ca="1">O20+1</f>
        <v>45878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70"/>
      <c r="L21" s="71"/>
      <c r="M21" s="71"/>
      <c r="N21" s="72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45809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45870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4">
        <f ca="1">DATE(About!P8,8,1)</f>
        <v>45870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2">
        <f ca="1">C5</f>
        <v>45865</v>
      </c>
      <c r="D4" s="92"/>
      <c r="E4" s="92">
        <f ca="1">E5</f>
        <v>45866</v>
      </c>
      <c r="F4" s="92"/>
      <c r="G4" s="92">
        <f ca="1">G5</f>
        <v>45867</v>
      </c>
      <c r="H4" s="92"/>
      <c r="I4" s="92">
        <f ca="1">I5</f>
        <v>45868</v>
      </c>
      <c r="J4" s="92"/>
      <c r="K4" s="92">
        <f ca="1">K5</f>
        <v>45869</v>
      </c>
      <c r="L4" s="92"/>
      <c r="M4" s="92"/>
      <c r="N4" s="37"/>
      <c r="O4" s="92">
        <f ca="1">O5</f>
        <v>45870</v>
      </c>
      <c r="P4" s="92"/>
      <c r="Q4" s="92"/>
      <c r="R4" s="92"/>
      <c r="S4" s="92"/>
      <c r="T4" s="92"/>
      <c r="U4" s="92"/>
      <c r="V4" s="92"/>
      <c r="W4" s="92">
        <f ca="1">W5</f>
        <v>45871</v>
      </c>
      <c r="X4" s="92"/>
      <c r="Y4" s="92"/>
      <c r="Z4" s="92"/>
      <c r="AA4" s="92"/>
      <c r="AB4" s="92"/>
      <c r="AC4" s="92"/>
      <c r="AD4" s="92"/>
      <c r="AF4" s="38"/>
      <c r="AG4" s="39"/>
      <c r="AH4" s="39"/>
      <c r="AI4" s="39"/>
      <c r="AJ4" s="39"/>
    </row>
    <row r="5" spans="1:36" ht="24.95" customHeight="1">
      <c r="A5" s="1"/>
      <c r="C5" s="102">
        <f ca="1">$C$2-(WEEKDAY($C$2,1)-(start_day-1))-IF((WEEKDAY($C$2,1)-(start_day-1))&lt;=0,7,0)+1</f>
        <v>45865</v>
      </c>
      <c r="D5" s="103"/>
      <c r="E5" s="102">
        <f ca="1">C5+1</f>
        <v>45866</v>
      </c>
      <c r="F5" s="103"/>
      <c r="G5" s="102">
        <f ca="1">E5+1</f>
        <v>45867</v>
      </c>
      <c r="H5" s="103"/>
      <c r="I5" s="102">
        <f ca="1">G5+1</f>
        <v>45868</v>
      </c>
      <c r="J5" s="103"/>
      <c r="K5" s="102">
        <f ca="1">I5+1</f>
        <v>45869</v>
      </c>
      <c r="L5" s="105"/>
      <c r="M5" s="105"/>
      <c r="N5" s="77"/>
      <c r="O5" s="102">
        <f ca="1">K5+1</f>
        <v>45870</v>
      </c>
      <c r="P5" s="105"/>
      <c r="Q5" s="105"/>
      <c r="R5" s="105"/>
      <c r="S5" s="105"/>
      <c r="T5" s="105"/>
      <c r="U5" s="105"/>
      <c r="V5" s="103"/>
      <c r="W5" s="102">
        <f ca="1">O5+1</f>
        <v>45871</v>
      </c>
      <c r="X5" s="105"/>
      <c r="Y5" s="105"/>
      <c r="Z5" s="105"/>
      <c r="AA5" s="105"/>
      <c r="AB5" s="105"/>
      <c r="AC5" s="105"/>
      <c r="AD5" s="103"/>
      <c r="AF5" s="40"/>
      <c r="AG5" s="41"/>
      <c r="AH5" s="41"/>
      <c r="AI5" s="41"/>
      <c r="AJ5" s="41"/>
    </row>
    <row r="6" spans="1:36" s="43" customFormat="1" ht="75" customHeight="1">
      <c r="A6" s="42"/>
      <c r="C6" s="86"/>
      <c r="D6" s="88"/>
      <c r="E6" s="86"/>
      <c r="F6" s="88"/>
      <c r="G6" s="86"/>
      <c r="H6" s="88"/>
      <c r="I6" s="86"/>
      <c r="J6" s="88"/>
      <c r="K6" s="86"/>
      <c r="L6" s="87"/>
      <c r="M6" s="87"/>
      <c r="N6" s="88"/>
      <c r="O6" s="86"/>
      <c r="P6" s="87"/>
      <c r="Q6" s="87"/>
      <c r="R6" s="87"/>
      <c r="S6" s="87"/>
      <c r="T6" s="87"/>
      <c r="U6" s="87"/>
      <c r="V6" s="88"/>
      <c r="W6" s="86"/>
      <c r="X6" s="87"/>
      <c r="Y6" s="87"/>
      <c r="Z6" s="87"/>
      <c r="AA6" s="87"/>
      <c r="AB6" s="87"/>
      <c r="AC6" s="87"/>
      <c r="AD6" s="88"/>
      <c r="AE6" s="7"/>
      <c r="AF6" s="42"/>
    </row>
    <row r="7" spans="1:36" ht="9.9499999999999993" customHeight="1">
      <c r="A7" s="1"/>
      <c r="C7" s="102">
        <f ca="1">W5+1</f>
        <v>45872</v>
      </c>
      <c r="D7" s="103"/>
      <c r="E7" s="93"/>
      <c r="F7" s="95"/>
      <c r="G7" s="93"/>
      <c r="H7" s="95"/>
      <c r="I7" s="93"/>
      <c r="J7" s="95"/>
      <c r="K7" s="93"/>
      <c r="L7" s="94"/>
      <c r="M7" s="94"/>
      <c r="N7" s="78"/>
      <c r="O7" s="93"/>
      <c r="P7" s="94"/>
      <c r="Q7" s="94"/>
      <c r="R7" s="94"/>
      <c r="S7" s="94"/>
      <c r="T7" s="94"/>
      <c r="U7" s="94"/>
      <c r="V7" s="95"/>
      <c r="W7" s="93"/>
      <c r="X7" s="94"/>
      <c r="Y7" s="94"/>
      <c r="Z7" s="94"/>
      <c r="AA7" s="94"/>
      <c r="AB7" s="94"/>
      <c r="AC7" s="94"/>
      <c r="AD7" s="95"/>
      <c r="AF7" s="1"/>
    </row>
    <row r="8" spans="1:36" s="7" customFormat="1" ht="15" customHeight="1">
      <c r="A8" s="4"/>
      <c r="C8" s="102"/>
      <c r="D8" s="103"/>
      <c r="E8" s="96">
        <f ca="1">C7+1</f>
        <v>45873</v>
      </c>
      <c r="F8" s="98"/>
      <c r="G8" s="96">
        <f ca="1">E8+1</f>
        <v>45874</v>
      </c>
      <c r="H8" s="98"/>
      <c r="I8" s="96">
        <f ca="1">G8+1</f>
        <v>45875</v>
      </c>
      <c r="J8" s="98"/>
      <c r="K8" s="96">
        <f ca="1">I8+1</f>
        <v>45876</v>
      </c>
      <c r="L8" s="97"/>
      <c r="M8" s="97"/>
      <c r="N8" s="50"/>
      <c r="O8" s="96">
        <f ca="1">K8+1</f>
        <v>45877</v>
      </c>
      <c r="P8" s="97"/>
      <c r="Q8" s="97"/>
      <c r="R8" s="97"/>
      <c r="S8" s="97"/>
      <c r="T8" s="97"/>
      <c r="U8" s="97"/>
      <c r="V8" s="98"/>
      <c r="W8" s="96">
        <f ca="1">O8+1</f>
        <v>45878</v>
      </c>
      <c r="X8" s="97"/>
      <c r="Y8" s="97"/>
      <c r="Z8" s="97"/>
      <c r="AA8" s="97"/>
      <c r="AB8" s="97"/>
      <c r="AC8" s="97"/>
      <c r="AD8" s="98"/>
      <c r="AF8" s="4"/>
    </row>
    <row r="9" spans="1:36" s="43" customFormat="1" ht="75" customHeight="1">
      <c r="A9" s="42"/>
      <c r="C9" s="86"/>
      <c r="D9" s="88"/>
      <c r="E9" s="86"/>
      <c r="F9" s="88"/>
      <c r="G9" s="86"/>
      <c r="H9" s="88"/>
      <c r="I9" s="86"/>
      <c r="J9" s="88"/>
      <c r="K9" s="86"/>
      <c r="L9" s="87"/>
      <c r="M9" s="87"/>
      <c r="N9" s="88"/>
      <c r="O9" s="86"/>
      <c r="P9" s="87"/>
      <c r="Q9" s="87"/>
      <c r="R9" s="87"/>
      <c r="S9" s="87"/>
      <c r="T9" s="87"/>
      <c r="U9" s="87"/>
      <c r="V9" s="88"/>
      <c r="W9" s="86"/>
      <c r="X9" s="87"/>
      <c r="Y9" s="87"/>
      <c r="Z9" s="87"/>
      <c r="AA9" s="87"/>
      <c r="AB9" s="87"/>
      <c r="AC9" s="87"/>
      <c r="AD9" s="88"/>
      <c r="AE9" s="7"/>
      <c r="AF9" s="42"/>
    </row>
    <row r="10" spans="1:36" s="43" customFormat="1" ht="9.9499999999999993" customHeight="1">
      <c r="A10" s="42"/>
      <c r="C10" s="102">
        <f ca="1">W8+1</f>
        <v>45879</v>
      </c>
      <c r="D10" s="10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102"/>
      <c r="D11" s="103"/>
      <c r="E11" s="96">
        <f ca="1">C10+1</f>
        <v>45880</v>
      </c>
      <c r="F11" s="98"/>
      <c r="G11" s="96">
        <f ca="1">E11+1</f>
        <v>45881</v>
      </c>
      <c r="H11" s="98"/>
      <c r="I11" s="96">
        <f ca="1">G11+1</f>
        <v>45882</v>
      </c>
      <c r="J11" s="98"/>
      <c r="K11" s="96">
        <f ca="1">I11+1</f>
        <v>45883</v>
      </c>
      <c r="L11" s="97"/>
      <c r="M11" s="97"/>
      <c r="N11" s="50"/>
      <c r="O11" s="96">
        <f ca="1">K11+1</f>
        <v>45884</v>
      </c>
      <c r="P11" s="97"/>
      <c r="Q11" s="97"/>
      <c r="R11" s="97"/>
      <c r="S11" s="97"/>
      <c r="T11" s="97"/>
      <c r="U11" s="97"/>
      <c r="V11" s="98"/>
      <c r="W11" s="96">
        <f ca="1">O11+1</f>
        <v>45885</v>
      </c>
      <c r="X11" s="97"/>
      <c r="Y11" s="97"/>
      <c r="Z11" s="97"/>
      <c r="AA11" s="97"/>
      <c r="AB11" s="97"/>
      <c r="AC11" s="97"/>
      <c r="AD11" s="98"/>
      <c r="AF11" s="4"/>
      <c r="AJ11" s="3"/>
    </row>
    <row r="12" spans="1:36" s="43" customFormat="1" ht="75" customHeight="1">
      <c r="A12" s="42"/>
      <c r="C12" s="86"/>
      <c r="D12" s="88"/>
      <c r="E12" s="86"/>
      <c r="F12" s="88"/>
      <c r="G12" s="86"/>
      <c r="H12" s="88"/>
      <c r="I12" s="86"/>
      <c r="J12" s="88"/>
      <c r="K12" s="86"/>
      <c r="L12" s="87"/>
      <c r="M12" s="87"/>
      <c r="N12" s="88"/>
      <c r="O12" s="86"/>
      <c r="P12" s="87"/>
      <c r="Q12" s="87"/>
      <c r="R12" s="87"/>
      <c r="S12" s="87"/>
      <c r="T12" s="87"/>
      <c r="U12" s="87"/>
      <c r="V12" s="88"/>
      <c r="W12" s="86"/>
      <c r="X12" s="87"/>
      <c r="Y12" s="87"/>
      <c r="Z12" s="87"/>
      <c r="AA12" s="87"/>
      <c r="AB12" s="87"/>
      <c r="AC12" s="87"/>
      <c r="AD12" s="88"/>
      <c r="AE12" s="7"/>
      <c r="AF12" s="42"/>
    </row>
    <row r="13" spans="1:36" s="43" customFormat="1" ht="9.9499999999999993" customHeight="1">
      <c r="A13" s="42"/>
      <c r="C13" s="102">
        <f ca="1">W11+1</f>
        <v>45886</v>
      </c>
      <c r="D13" s="10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102"/>
      <c r="D14" s="103"/>
      <c r="E14" s="96">
        <f ca="1">C13+1</f>
        <v>45887</v>
      </c>
      <c r="F14" s="98"/>
      <c r="G14" s="96">
        <f ca="1">E14+1</f>
        <v>45888</v>
      </c>
      <c r="H14" s="98"/>
      <c r="I14" s="96">
        <f ca="1">G14+1</f>
        <v>45889</v>
      </c>
      <c r="J14" s="98"/>
      <c r="K14" s="96">
        <f ca="1">I14+1</f>
        <v>45890</v>
      </c>
      <c r="L14" s="97"/>
      <c r="M14" s="97"/>
      <c r="N14" s="50"/>
      <c r="O14" s="96">
        <f ca="1">K14+1</f>
        <v>45891</v>
      </c>
      <c r="P14" s="97"/>
      <c r="Q14" s="97"/>
      <c r="R14" s="97"/>
      <c r="S14" s="97"/>
      <c r="T14" s="97"/>
      <c r="U14" s="97"/>
      <c r="V14" s="98"/>
      <c r="W14" s="96">
        <f ca="1">O14+1</f>
        <v>45892</v>
      </c>
      <c r="X14" s="97"/>
      <c r="Y14" s="97"/>
      <c r="Z14" s="97"/>
      <c r="AA14" s="97"/>
      <c r="AB14" s="97"/>
      <c r="AC14" s="97"/>
      <c r="AD14" s="98"/>
      <c r="AF14" s="4"/>
    </row>
    <row r="15" spans="1:36" s="43" customFormat="1" ht="75" customHeight="1">
      <c r="A15" s="42"/>
      <c r="C15" s="86"/>
      <c r="D15" s="88"/>
      <c r="E15" s="86"/>
      <c r="F15" s="88"/>
      <c r="G15" s="86"/>
      <c r="H15" s="88"/>
      <c r="I15" s="86"/>
      <c r="J15" s="88"/>
      <c r="K15" s="86"/>
      <c r="L15" s="87"/>
      <c r="M15" s="87"/>
      <c r="N15" s="88"/>
      <c r="O15" s="86"/>
      <c r="P15" s="87"/>
      <c r="Q15" s="87"/>
      <c r="R15" s="87"/>
      <c r="S15" s="87"/>
      <c r="T15" s="87"/>
      <c r="U15" s="87"/>
      <c r="V15" s="88"/>
      <c r="W15" s="86"/>
      <c r="X15" s="87"/>
      <c r="Y15" s="87"/>
      <c r="Z15" s="87"/>
      <c r="AA15" s="87"/>
      <c r="AB15" s="87"/>
      <c r="AC15" s="87"/>
      <c r="AD15" s="88"/>
      <c r="AE15" s="7"/>
      <c r="AF15" s="42"/>
    </row>
    <row r="16" spans="1:36" s="43" customFormat="1" ht="9.9499999999999993" customHeight="1">
      <c r="A16" s="42"/>
      <c r="C16" s="102">
        <f ca="1">W14+1</f>
        <v>45893</v>
      </c>
      <c r="D16" s="103"/>
      <c r="E16" s="45"/>
      <c r="F16" s="78"/>
      <c r="G16" s="45"/>
      <c r="H16" s="78"/>
      <c r="I16" s="115"/>
      <c r="J16" s="116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102"/>
      <c r="D17" s="103"/>
      <c r="E17" s="96">
        <f ca="1">C16+1</f>
        <v>45894</v>
      </c>
      <c r="F17" s="98"/>
      <c r="G17" s="96">
        <f ca="1">E17+1</f>
        <v>45895</v>
      </c>
      <c r="H17" s="98"/>
      <c r="I17" s="96">
        <f ca="1">G17+1</f>
        <v>45896</v>
      </c>
      <c r="J17" s="98"/>
      <c r="K17" s="46">
        <f ca="1">I17+1</f>
        <v>45897</v>
      </c>
      <c r="L17" s="51"/>
      <c r="M17" s="51"/>
      <c r="N17" s="69"/>
      <c r="O17" s="96">
        <f ca="1">K17+1</f>
        <v>45898</v>
      </c>
      <c r="P17" s="97"/>
      <c r="Q17" s="97"/>
      <c r="R17" s="97"/>
      <c r="S17" s="97"/>
      <c r="T17" s="97"/>
      <c r="U17" s="97"/>
      <c r="V17" s="98"/>
      <c r="W17" s="96">
        <f ca="1">O17+1</f>
        <v>45899</v>
      </c>
      <c r="X17" s="97"/>
      <c r="Y17" s="97"/>
      <c r="Z17" s="97"/>
      <c r="AA17" s="97"/>
      <c r="AB17" s="97"/>
      <c r="AC17" s="97"/>
      <c r="AD17" s="98"/>
      <c r="AF17" s="4"/>
    </row>
    <row r="18" spans="1:42" s="43" customFormat="1" ht="75" customHeight="1">
      <c r="A18" s="42"/>
      <c r="C18" s="86"/>
      <c r="D18" s="88"/>
      <c r="E18" s="86"/>
      <c r="F18" s="88"/>
      <c r="G18" s="86"/>
      <c r="H18" s="88"/>
      <c r="I18" s="86"/>
      <c r="J18" s="88"/>
      <c r="K18" s="73"/>
      <c r="L18" s="14"/>
      <c r="M18" s="14"/>
      <c r="N18" s="44"/>
      <c r="O18" s="86"/>
      <c r="P18" s="87"/>
      <c r="Q18" s="87"/>
      <c r="R18" s="87"/>
      <c r="S18" s="87"/>
      <c r="T18" s="87"/>
      <c r="U18" s="87"/>
      <c r="V18" s="88"/>
      <c r="W18" s="86"/>
      <c r="X18" s="87"/>
      <c r="Y18" s="87"/>
      <c r="Z18" s="87"/>
      <c r="AA18" s="87"/>
      <c r="AB18" s="87"/>
      <c r="AC18" s="87"/>
      <c r="AD18" s="88"/>
      <c r="AE18" s="7"/>
      <c r="AF18" s="42"/>
      <c r="AP18" s="3"/>
    </row>
    <row r="19" spans="1:42" s="43" customFormat="1" ht="9.9499999999999993" customHeight="1">
      <c r="A19" s="42"/>
      <c r="C19" s="102">
        <f ca="1">W17+1</f>
        <v>45900</v>
      </c>
      <c r="D19" s="103"/>
      <c r="E19" s="45"/>
      <c r="F19" s="78"/>
      <c r="G19" s="45"/>
      <c r="H19" s="78"/>
      <c r="I19" s="115"/>
      <c r="J19" s="116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102"/>
      <c r="D20" s="103"/>
      <c r="E20" s="96">
        <f ca="1">C19+1</f>
        <v>45901</v>
      </c>
      <c r="F20" s="98"/>
      <c r="G20" s="96">
        <f ca="1">E20+1</f>
        <v>45902</v>
      </c>
      <c r="H20" s="98"/>
      <c r="I20" s="96">
        <f ca="1">G20+1</f>
        <v>45903</v>
      </c>
      <c r="J20" s="98"/>
      <c r="K20" s="46">
        <f ca="1">I20+1</f>
        <v>45904</v>
      </c>
      <c r="L20" s="51"/>
      <c r="M20" s="51"/>
      <c r="N20" s="69"/>
      <c r="O20" s="96">
        <f ca="1">K20+1</f>
        <v>45905</v>
      </c>
      <c r="P20" s="97"/>
      <c r="Q20" s="97"/>
      <c r="R20" s="97"/>
      <c r="S20" s="97"/>
      <c r="T20" s="97"/>
      <c r="U20" s="97"/>
      <c r="V20" s="98"/>
      <c r="W20" s="96">
        <f ca="1">O20+1</f>
        <v>45906</v>
      </c>
      <c r="X20" s="97"/>
      <c r="Y20" s="97"/>
      <c r="Z20" s="97"/>
      <c r="AA20" s="97"/>
      <c r="AB20" s="97"/>
      <c r="AC20" s="97"/>
      <c r="AD20" s="98"/>
      <c r="AF20" s="4"/>
    </row>
    <row r="21" spans="1:42" s="43" customFormat="1" ht="75" customHeight="1">
      <c r="A21" s="42"/>
      <c r="C21" s="86"/>
      <c r="D21" s="88"/>
      <c r="E21" s="86"/>
      <c r="F21" s="88"/>
      <c r="G21" s="86"/>
      <c r="H21" s="88"/>
      <c r="I21" s="86"/>
      <c r="J21" s="88"/>
      <c r="K21" s="73"/>
      <c r="L21" s="14"/>
      <c r="M21" s="14"/>
      <c r="N21" s="44"/>
      <c r="O21" s="86"/>
      <c r="P21" s="87"/>
      <c r="Q21" s="87"/>
      <c r="R21" s="87"/>
      <c r="S21" s="87"/>
      <c r="T21" s="87"/>
      <c r="U21" s="87"/>
      <c r="V21" s="88"/>
      <c r="W21" s="86"/>
      <c r="X21" s="87"/>
      <c r="Y21" s="87"/>
      <c r="Z21" s="87"/>
      <c r="AA21" s="87"/>
      <c r="AB21" s="87"/>
      <c r="AC21" s="87"/>
      <c r="AD21" s="88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7"/>
      <c r="D25" s="107"/>
      <c r="E25" s="107"/>
      <c r="F25" s="107"/>
      <c r="G25" s="107"/>
      <c r="H25" s="107"/>
      <c r="I25" s="107"/>
      <c r="J25" s="107"/>
      <c r="K25" s="107"/>
      <c r="L25" s="60"/>
      <c r="M25" s="1"/>
      <c r="O25" s="108">
        <f ca="1">DATE(YEAR(C2),MONTH(C2)-1,1)</f>
        <v>45839</v>
      </c>
      <c r="P25" s="108"/>
      <c r="Q25" s="108"/>
      <c r="R25" s="108"/>
      <c r="S25" s="108"/>
      <c r="T25" s="108"/>
      <c r="U25" s="108"/>
      <c r="V25" s="61"/>
      <c r="W25" s="61"/>
      <c r="X25" s="108">
        <f ca="1">DATE(YEAR(C2),MONTH(C2)+1,1)</f>
        <v>45901</v>
      </c>
      <c r="Y25" s="108"/>
      <c r="Z25" s="108"/>
      <c r="AA25" s="108"/>
      <c r="AB25" s="108"/>
      <c r="AC25" s="108"/>
      <c r="AD25" s="108"/>
      <c r="AF25" s="1"/>
    </row>
    <row r="26" spans="1:42" ht="15" customHeight="1">
      <c r="A26" s="1"/>
      <c r="C26" s="107"/>
      <c r="D26" s="107"/>
      <c r="E26" s="107"/>
      <c r="F26" s="107"/>
      <c r="G26" s="107"/>
      <c r="H26" s="107"/>
      <c r="I26" s="107"/>
      <c r="J26" s="107"/>
      <c r="K26" s="10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6"/>
      <c r="D27" s="106"/>
      <c r="E27" s="106"/>
      <c r="F27" s="106"/>
      <c r="G27" s="106"/>
      <c r="H27" s="106"/>
      <c r="I27" s="106"/>
      <c r="J27" s="106"/>
      <c r="K27" s="10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106"/>
      <c r="D28" s="106"/>
      <c r="E28" s="106"/>
      <c r="F28" s="106"/>
      <c r="G28" s="106"/>
      <c r="H28" s="106"/>
      <c r="I28" s="106"/>
      <c r="J28" s="106"/>
      <c r="K28" s="106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106"/>
      <c r="D29" s="106"/>
      <c r="E29" s="106"/>
      <c r="F29" s="106"/>
      <c r="G29" s="106"/>
      <c r="H29" s="106"/>
      <c r="I29" s="106"/>
      <c r="J29" s="106"/>
      <c r="K29" s="106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106"/>
      <c r="D30" s="106"/>
      <c r="E30" s="106"/>
      <c r="F30" s="106"/>
      <c r="G30" s="106"/>
      <c r="H30" s="106"/>
      <c r="I30" s="106"/>
      <c r="J30" s="106"/>
      <c r="K30" s="106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D3479-5903-425F-9669-62B4E7216DE9}"/>
</file>

<file path=customXml/itemProps2.xml><?xml version="1.0" encoding="utf-8"?>
<ds:datastoreItem xmlns:ds="http://schemas.openxmlformats.org/officeDocument/2006/customXml" ds:itemID="{0B201CC6-7A0A-429C-B445-7EDA1CF4A1D7}"/>
</file>

<file path=customXml/itemProps3.xml><?xml version="1.0" encoding="utf-8"?>
<ds:datastoreItem xmlns:ds="http://schemas.openxmlformats.org/officeDocument/2006/customXml" ds:itemID="{1E479C93-F021-47D8-A042-B80F69E3160B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2025-03-27T19:52:15Z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